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'Sheet2'!$1:$6</definedName>
  </definedNames>
  <calcPr fullCalcOnLoad="1"/>
</workbook>
</file>

<file path=xl/sharedStrings.xml><?xml version="1.0" encoding="utf-8"?>
<sst xmlns="http://schemas.openxmlformats.org/spreadsheetml/2006/main" count="185" uniqueCount="111">
  <si>
    <t>54</t>
  </si>
  <si>
    <t>ปริญญาตรี</t>
  </si>
  <si>
    <t>ปกติ</t>
  </si>
  <si>
    <t>ครุศาสตร์</t>
  </si>
  <si>
    <t>การศึกษาปฐมวัย</t>
  </si>
  <si>
    <t>ปริญญาตรี 5 ปี</t>
  </si>
  <si>
    <t>คณิตศาสตร์</t>
  </si>
  <si>
    <t>คอมพิวเตอร์ศึกษา</t>
  </si>
  <si>
    <t>55</t>
  </si>
  <si>
    <t>ฟิสิกส์</t>
  </si>
  <si>
    <t>56</t>
  </si>
  <si>
    <t>วิทยาศาสตร์ทั่วไป</t>
  </si>
  <si>
    <t>57</t>
  </si>
  <si>
    <t>พลศึกษา</t>
  </si>
  <si>
    <t>53</t>
  </si>
  <si>
    <t>ภาษาอังกฤษ</t>
  </si>
  <si>
    <t>สังคมศึกษา</t>
  </si>
  <si>
    <t>มนุษยศาสตร์และสังคมศาสตร์</t>
  </si>
  <si>
    <t>จิตรกรรม</t>
  </si>
  <si>
    <t>ดนตรี</t>
  </si>
  <si>
    <t>ภาษาอังกฤษธุรกิจ</t>
  </si>
  <si>
    <t>วัฒนธรรมศึกษาเพื่อการท่องเที่ยว</t>
  </si>
  <si>
    <t>ภาษาไทยเพื่ออาชีพ</t>
  </si>
  <si>
    <t>นาฏศิลป์และการแสดง</t>
  </si>
  <si>
    <t>นิติศาสตร์</t>
  </si>
  <si>
    <t>การปกครองท้องถิ่น</t>
  </si>
  <si>
    <t>รัฐประศาสนศาสตร์</t>
  </si>
  <si>
    <t>วิทยาการจัดการ</t>
  </si>
  <si>
    <t>นิเทศศาสตร์</t>
  </si>
  <si>
    <t>การประชาสัมพันธ์</t>
  </si>
  <si>
    <t>วิทยุกระจายเสียงและวิทยุโทรทัศน์</t>
  </si>
  <si>
    <t>การบริหารธุรกิจ</t>
  </si>
  <si>
    <t>การตลาด</t>
  </si>
  <si>
    <t>การจัดการ</t>
  </si>
  <si>
    <t>การจัดการโรงแรม</t>
  </si>
  <si>
    <t>การบัญชี</t>
  </si>
  <si>
    <t>เศรษฐศาสตร์</t>
  </si>
  <si>
    <t>วิทยาศาสตร์และเทคโนโลยี</t>
  </si>
  <si>
    <t>เกษตรศาสตร์</t>
  </si>
  <si>
    <t>พัฒนาการเกษตรยั่งยืน</t>
  </si>
  <si>
    <t>เคมี</t>
  </si>
  <si>
    <t>วิทยาการคอมพิวเตอร์</t>
  </si>
  <si>
    <t>เทคโนโลยีสารสนเทศ</t>
  </si>
  <si>
    <t>อาหารและโภชนาการ</t>
  </si>
  <si>
    <t>สาธารณสุขศาสตร์</t>
  </si>
  <si>
    <t>ปริญญาตรี(หลังอนุปริญญา)</t>
  </si>
  <si>
    <t>เทคโนโลยีอุตสาหกรรม</t>
  </si>
  <si>
    <t>เทคโนโลยีการผลิต</t>
  </si>
  <si>
    <t>เทคโนโลยีอิเล็กทรอนิกส์และโทรคมนาคม</t>
  </si>
  <si>
    <t>เทคโนโลยีไฟฟ้าอุตสาหกรรม</t>
  </si>
  <si>
    <t>เทคโนโลยีเครื่องกล</t>
  </si>
  <si>
    <t>กศ.บป.</t>
  </si>
  <si>
    <t>เทคโนโลยีโยธา</t>
  </si>
  <si>
    <t>เทคโนโลยีการจัดการอุตสาหกรรม</t>
  </si>
  <si>
    <t>ปริญญาเอก</t>
  </si>
  <si>
    <t>การบริหารการศึกษา</t>
  </si>
  <si>
    <t>การพัฒนาชุมชน</t>
  </si>
  <si>
    <t>การพัฒนาสังคมและความมั่นคงของมนุษย์</t>
  </si>
  <si>
    <t>การจัดการสารสนเทศ</t>
  </si>
  <si>
    <t>เศรษฐกิจชุมชนท้องถิ่น</t>
  </si>
  <si>
    <t>ปริญญาโท</t>
  </si>
  <si>
    <t>สวัสดิการชุมชนและสังคม</t>
  </si>
  <si>
    <t>คอมพิวเตอร์</t>
  </si>
  <si>
    <t>การจัดการทรัพยากรมนุษย์</t>
  </si>
  <si>
    <t>คอมพิวเตอร์ธุรกิจ</t>
  </si>
  <si>
    <t>ประกาศนียบัตรบัณฑิต</t>
  </si>
  <si>
    <t>ป.บัณฑิต</t>
  </si>
  <si>
    <t>วิชาชีพครู</t>
  </si>
  <si>
    <t>การท่องเที่ยว</t>
  </si>
  <si>
    <t>เทคโนโลยีคอมพิวเตอร์</t>
  </si>
  <si>
    <t>วิทยาศาสตร์สิ่งแวดล้อม</t>
  </si>
  <si>
    <t>ออกแบบนิเทศศิลป์</t>
  </si>
  <si>
    <t>การจัดการทรัพยากรท้องถิ่น</t>
  </si>
  <si>
    <t>พัฒนาการประมง</t>
  </si>
  <si>
    <t>ชีววิทยา</t>
  </si>
  <si>
    <t>การจัดการนวัตกรรมเพื่อการพัฒนา</t>
  </si>
  <si>
    <t>เทคโนโลยีออกแบบผลิตภัณฑ์</t>
  </si>
  <si>
    <t>สถิติสารสนเทศศาสตร์</t>
  </si>
  <si>
    <t>ภาษาไทย</t>
  </si>
  <si>
    <t>52</t>
  </si>
  <si>
    <t>วิทยาศาสตร์</t>
  </si>
  <si>
    <t>จุลชีววิทยา</t>
  </si>
  <si>
    <t>ความร่วมมือกระทรวงมหาดไทย</t>
  </si>
  <si>
    <t>ความร่วมมือกระทรวงกลาโหม</t>
  </si>
  <si>
    <t>การจัดการทรัพยากรชุมชนท้องถิ่น</t>
  </si>
  <si>
    <t>การโฆษณา</t>
  </si>
  <si>
    <t>ธุรกิจค้าปลีก</t>
  </si>
  <si>
    <t>การพัฒนาหลักสูตรและการเรียนการสอน</t>
  </si>
  <si>
    <t>เศรษฐกิจชุมชน</t>
  </si>
  <si>
    <t>หนังสือพิมพ์และสื่อสิ่งพิมพ์</t>
  </si>
  <si>
    <t>เทคโนโลยีอิเล็กทรอนิกส์</t>
  </si>
  <si>
    <t>51</t>
  </si>
  <si>
    <t>วิทยาศาสตร์ศึกษา</t>
  </si>
  <si>
    <t>คอมพิวเตอร์อุตสาหกรรม</t>
  </si>
  <si>
    <t>การบริหารนวัตกรรมเพื่อการพัฒนา</t>
  </si>
  <si>
    <t>ครุศาสตร์ ผลรวม</t>
  </si>
  <si>
    <t>เทคโนโลยีอุตสาหกรรม ผลรวม</t>
  </si>
  <si>
    <t>มนุษยศาสตร์และสังคมศาสตร์ ผลรวม</t>
  </si>
  <si>
    <t>วิทยาการจัดการ ผลรวม</t>
  </si>
  <si>
    <t>วิทยาศาสตร์และเทคโนโลยี ผลรวม</t>
  </si>
  <si>
    <t>คณะ</t>
  </si>
  <si>
    <t>ระดับ</t>
  </si>
  <si>
    <t>ประเภท</t>
  </si>
  <si>
    <t>สาขาวิชา</t>
  </si>
  <si>
    <t>รุ่นที่เข้าศึกษา</t>
  </si>
  <si>
    <t>รวม</t>
  </si>
  <si>
    <t>วิชาเอก</t>
  </si>
  <si>
    <t>รวมทั้งหมด</t>
  </si>
  <si>
    <t>มหาวิทยาลัยราชภัฏนครศรีธรรมราช</t>
  </si>
  <si>
    <t>จำนวนนักศึกษาที่ลงทะเบียนเรียนหรือรักษาสภาพประจำภาคการศึกษา จำแนกตามรุ่นที่เข้าศึกษา</t>
  </si>
  <si>
    <t>รายงานติดตามจำนวนนักศึกษา ประจำภาคการศึกษา 2/2558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</si>
</sst>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\$#,##0_);\(\$#,##0\)"/>
    <numFmt numFmtId="188" formatCode="_(\$#,##0_);[Red]\(\$#,##0\)"/>
    <numFmt numFmtId="189" formatCode="_(\$#,##0.00_);\(\$#,##0.00\)"/>
    <numFmt numFmtId="190" formatCode="_(\$#,##0.00_);[Red]\(\$#,##0.00\)"/>
    <numFmt numFmtId="191" formatCode="m/d/yy"/>
    <numFmt numFmtId="192" formatCode="mmmm\-yy"/>
    <numFmt numFmtId="193" formatCode="m/d/yy\ h:mm"/>
    <numFmt numFmtId="194" formatCode="#,##0_);\(#,##0\)"/>
    <numFmt numFmtId="195" formatCode="#,##0_);[Red]\(#,##0\)"/>
    <numFmt numFmtId="196" formatCode="#,##0.00_);\(#,##0.00\)"/>
    <numFmt numFmtId="197" formatCode="#,##0.00_);[Red]\(#,##0.00\)"/>
    <numFmt numFmtId="198" formatCode="_(* #,##0_);_(* \(#,##0\);_(* &quot;-&quot;_);_(@_)"/>
    <numFmt numFmtId="199" formatCode="_(\$* #,##0_);_(\$* \(#,##0\);_(\$* &quot;-&quot;_);_(@_)"/>
    <numFmt numFmtId="200" formatCode="_(* #,##0.00_);_(* \(#,##0.00\);_(* &quot;-&quot;??_);_(@_)"/>
    <numFmt numFmtId="201" formatCode="_(\$* #,##0.00_);_(\$* \(#,##0.00\);_(\$* &quot;-&quot;??_);_(@_)"/>
    <numFmt numFmtId="202" formatCode="#\ #0.0E+0"/>
    <numFmt numFmtId="203" formatCode="mm/dd/yyyy\ hh:mm:ss"/>
    <numFmt numFmtId="204" formatCode="mm/dd/yyyy"/>
  </numFmts>
  <fonts count="40">
    <font>
      <sz val="10"/>
      <color indexed="8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24"/>
      <color indexed="8"/>
      <name val="Angsana New"/>
      <family val="1"/>
    </font>
    <font>
      <b/>
      <sz val="20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9" fontId="0" fillId="0" borderId="0">
      <alignment/>
      <protection/>
    </xf>
    <xf numFmtId="200" fontId="0" fillId="0" borderId="0">
      <alignment/>
      <protection/>
    </xf>
    <xf numFmtId="201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41" fontId="19" fillId="0" borderId="10" xfId="0" applyNumberFormat="1" applyFont="1" applyBorder="1" applyAlignment="1">
      <alignment/>
    </xf>
    <xf numFmtId="41" fontId="18" fillId="34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top"/>
    </xf>
    <xf numFmtId="0" fontId="18" fillId="33" borderId="14" xfId="0" applyFont="1" applyFill="1" applyBorder="1" applyAlignment="1">
      <alignment horizontal="center" vertical="top"/>
    </xf>
    <xf numFmtId="0" fontId="18" fillId="33" borderId="15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19" fillId="0" borderId="11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11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12" xfId="0" applyFont="1" applyBorder="1" applyAlignment="1">
      <alignment horizontal="center" vertical="top"/>
    </xf>
    <xf numFmtId="41" fontId="18" fillId="34" borderId="10" xfId="37" applyNumberFormat="1" applyFont="1" applyFill="1" applyBorder="1">
      <alignment/>
      <protection/>
    </xf>
    <xf numFmtId="0" fontId="18" fillId="34" borderId="13" xfId="37" applyFont="1" applyFill="1" applyBorder="1" applyAlignment="1">
      <alignment horizontal="center"/>
      <protection/>
    </xf>
    <xf numFmtId="0" fontId="18" fillId="34" borderId="14" xfId="37" applyFont="1" applyFill="1" applyBorder="1" applyAlignment="1">
      <alignment horizontal="center"/>
      <protection/>
    </xf>
    <xf numFmtId="0" fontId="18" fillId="34" borderId="15" xfId="37" applyFont="1" applyFill="1" applyBorder="1" applyAlignment="1">
      <alignment horizontal="center"/>
      <protection/>
    </xf>
    <xf numFmtId="0" fontId="18" fillId="33" borderId="10" xfId="37" applyFont="1" applyFill="1" applyBorder="1" applyAlignment="1">
      <alignment horizontal="center"/>
      <protection/>
    </xf>
    <xf numFmtId="0" fontId="20" fillId="0" borderId="0" xfId="37" applyFont="1" applyAlignment="1">
      <alignment horizontal="center"/>
      <protection/>
    </xf>
    <xf numFmtId="41" fontId="18" fillId="33" borderId="10" xfId="37" applyNumberFormat="1" applyFont="1" applyFill="1" applyBorder="1">
      <alignment/>
      <protection/>
    </xf>
    <xf numFmtId="0" fontId="21" fillId="0" borderId="0" xfId="37" applyFont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workbookViewId="0" topLeftCell="A1">
      <selection activeCell="E135" sqref="E135"/>
    </sheetView>
  </sheetViews>
  <sheetFormatPr defaultColWidth="9.140625" defaultRowHeight="12.75"/>
  <cols>
    <col min="1" max="1" width="25.140625" style="11" bestFit="1" customWidth="1"/>
    <col min="2" max="2" width="23.7109375" style="11" bestFit="1" customWidth="1"/>
    <col min="3" max="3" width="26.57421875" style="11" bestFit="1" customWidth="1"/>
    <col min="4" max="4" width="34.57421875" style="11" bestFit="1" customWidth="1"/>
    <col min="5" max="5" width="35.28125" style="11" bestFit="1" customWidth="1"/>
    <col min="6" max="13" width="7.00390625" style="11" customWidth="1"/>
    <col min="14" max="14" width="7.7109375" style="11" customWidth="1"/>
    <col min="15" max="16384" width="9.140625" style="11" customWidth="1"/>
  </cols>
  <sheetData>
    <row r="1" spans="1:14" ht="34.5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9.25">
      <c r="A2" s="25" t="s">
        <v>110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9.25">
      <c r="A3" s="25" t="s">
        <v>109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ht="9" customHeight="1"/>
    <row r="5" spans="1:14" ht="23.25">
      <c r="A5" s="1" t="s">
        <v>100</v>
      </c>
      <c r="B5" s="1" t="s">
        <v>101</v>
      </c>
      <c r="C5" s="1" t="s">
        <v>102</v>
      </c>
      <c r="D5" s="1" t="s">
        <v>103</v>
      </c>
      <c r="E5" s="1" t="s">
        <v>106</v>
      </c>
      <c r="F5" s="8" t="s">
        <v>104</v>
      </c>
      <c r="G5" s="9"/>
      <c r="H5" s="9"/>
      <c r="I5" s="9"/>
      <c r="J5" s="9"/>
      <c r="K5" s="9"/>
      <c r="L5" s="9"/>
      <c r="M5" s="10"/>
      <c r="N5" s="6" t="s">
        <v>105</v>
      </c>
    </row>
    <row r="6" spans="1:14" ht="23.25">
      <c r="A6" s="1"/>
      <c r="B6" s="1"/>
      <c r="C6" s="1"/>
      <c r="D6" s="1"/>
      <c r="E6" s="1"/>
      <c r="F6" s="5" t="s">
        <v>91</v>
      </c>
      <c r="G6" s="5" t="s">
        <v>79</v>
      </c>
      <c r="H6" s="5" t="s">
        <v>14</v>
      </c>
      <c r="I6" s="5" t="s">
        <v>0</v>
      </c>
      <c r="J6" s="5" t="s">
        <v>8</v>
      </c>
      <c r="K6" s="5" t="s">
        <v>10</v>
      </c>
      <c r="L6" s="5" t="s">
        <v>12</v>
      </c>
      <c r="M6" s="5">
        <v>58</v>
      </c>
      <c r="N6" s="7"/>
    </row>
    <row r="7" spans="1:14" ht="23.25">
      <c r="A7" s="12" t="s">
        <v>3</v>
      </c>
      <c r="B7" s="2" t="s">
        <v>65</v>
      </c>
      <c r="C7" s="2" t="s">
        <v>66</v>
      </c>
      <c r="D7" s="2" t="s">
        <v>67</v>
      </c>
      <c r="E7" s="2"/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158</v>
      </c>
      <c r="N7" s="4">
        <f>SUM(F7:M7)</f>
        <v>158</v>
      </c>
    </row>
    <row r="8" spans="1:14" ht="23.25">
      <c r="A8" s="13"/>
      <c r="B8" s="14" t="s">
        <v>1</v>
      </c>
      <c r="C8" s="14" t="s">
        <v>2</v>
      </c>
      <c r="D8" s="2" t="s">
        <v>4</v>
      </c>
      <c r="E8" s="2"/>
      <c r="F8" s="3">
        <v>0</v>
      </c>
      <c r="G8" s="3">
        <v>2</v>
      </c>
      <c r="H8" s="3">
        <v>2</v>
      </c>
      <c r="I8" s="3">
        <v>74</v>
      </c>
      <c r="J8" s="3">
        <v>0</v>
      </c>
      <c r="K8" s="3">
        <v>0</v>
      </c>
      <c r="L8" s="3">
        <v>0</v>
      </c>
      <c r="M8" s="3">
        <v>0</v>
      </c>
      <c r="N8" s="4">
        <f aca="true" t="shared" si="0" ref="N8:N73">SUM(F8:M8)</f>
        <v>78</v>
      </c>
    </row>
    <row r="9" spans="1:14" ht="23.25">
      <c r="A9" s="13"/>
      <c r="B9" s="15"/>
      <c r="C9" s="15"/>
      <c r="D9" s="2" t="s">
        <v>6</v>
      </c>
      <c r="E9" s="2"/>
      <c r="F9" s="3">
        <v>0</v>
      </c>
      <c r="G9" s="3">
        <v>2</v>
      </c>
      <c r="H9" s="3">
        <v>15</v>
      </c>
      <c r="I9" s="3">
        <v>69</v>
      </c>
      <c r="J9" s="3">
        <v>0</v>
      </c>
      <c r="K9" s="3">
        <v>0</v>
      </c>
      <c r="L9" s="3">
        <v>0</v>
      </c>
      <c r="M9" s="3">
        <v>0</v>
      </c>
      <c r="N9" s="4">
        <f t="shared" si="0"/>
        <v>86</v>
      </c>
    </row>
    <row r="10" spans="1:14" ht="23.25">
      <c r="A10" s="13"/>
      <c r="B10" s="15"/>
      <c r="C10" s="15"/>
      <c r="D10" s="2" t="s">
        <v>7</v>
      </c>
      <c r="E10" s="2"/>
      <c r="F10" s="3">
        <v>0</v>
      </c>
      <c r="G10" s="3">
        <v>0</v>
      </c>
      <c r="H10" s="3">
        <v>0</v>
      </c>
      <c r="I10" s="3">
        <v>73</v>
      </c>
      <c r="J10" s="3">
        <v>0</v>
      </c>
      <c r="K10" s="3">
        <v>0</v>
      </c>
      <c r="L10" s="3">
        <v>0</v>
      </c>
      <c r="M10" s="3">
        <v>0</v>
      </c>
      <c r="N10" s="4">
        <f t="shared" si="0"/>
        <v>73</v>
      </c>
    </row>
    <row r="11" spans="1:14" ht="23.25">
      <c r="A11" s="13"/>
      <c r="B11" s="15"/>
      <c r="C11" s="15"/>
      <c r="D11" s="2" t="s">
        <v>13</v>
      </c>
      <c r="E11" s="2"/>
      <c r="F11" s="3">
        <v>0</v>
      </c>
      <c r="G11" s="3">
        <v>1</v>
      </c>
      <c r="H11" s="3">
        <v>3</v>
      </c>
      <c r="I11" s="3">
        <v>33</v>
      </c>
      <c r="J11" s="3">
        <v>0</v>
      </c>
      <c r="K11" s="3">
        <v>0</v>
      </c>
      <c r="L11" s="3">
        <v>0</v>
      </c>
      <c r="M11" s="3">
        <v>0</v>
      </c>
      <c r="N11" s="4">
        <f t="shared" si="0"/>
        <v>37</v>
      </c>
    </row>
    <row r="12" spans="1:14" ht="23.25">
      <c r="A12" s="13"/>
      <c r="B12" s="15"/>
      <c r="C12" s="15"/>
      <c r="D12" s="2" t="s">
        <v>78</v>
      </c>
      <c r="E12" s="2"/>
      <c r="F12" s="3">
        <v>0</v>
      </c>
      <c r="G12" s="3">
        <v>1</v>
      </c>
      <c r="H12" s="3">
        <v>1</v>
      </c>
      <c r="I12" s="3">
        <v>26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28</v>
      </c>
    </row>
    <row r="13" spans="1:14" ht="23.25">
      <c r="A13" s="13"/>
      <c r="B13" s="15"/>
      <c r="C13" s="15"/>
      <c r="D13" s="2" t="s">
        <v>15</v>
      </c>
      <c r="E13" s="2"/>
      <c r="F13" s="3">
        <v>0</v>
      </c>
      <c r="G13" s="3">
        <v>2</v>
      </c>
      <c r="H13" s="3">
        <v>12</v>
      </c>
      <c r="I13" s="3">
        <v>25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39</v>
      </c>
    </row>
    <row r="14" spans="1:14" ht="23.25">
      <c r="A14" s="13"/>
      <c r="B14" s="15"/>
      <c r="C14" s="15"/>
      <c r="D14" s="2" t="s">
        <v>16</v>
      </c>
      <c r="E14" s="2"/>
      <c r="F14" s="3">
        <v>1</v>
      </c>
      <c r="G14" s="3">
        <v>0</v>
      </c>
      <c r="H14" s="3">
        <v>1</v>
      </c>
      <c r="I14" s="3">
        <v>90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92</v>
      </c>
    </row>
    <row r="15" spans="1:14" ht="23.25">
      <c r="A15" s="13"/>
      <c r="B15" s="16"/>
      <c r="C15" s="16"/>
      <c r="D15" s="2" t="s">
        <v>80</v>
      </c>
      <c r="E15" s="2"/>
      <c r="F15" s="3">
        <v>0</v>
      </c>
      <c r="G15" s="3">
        <v>0</v>
      </c>
      <c r="H15" s="3">
        <v>5</v>
      </c>
      <c r="I15" s="3">
        <v>74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79</v>
      </c>
    </row>
    <row r="16" spans="1:14" ht="23.25">
      <c r="A16" s="13"/>
      <c r="B16" s="14" t="s">
        <v>5</v>
      </c>
      <c r="C16" s="14" t="s">
        <v>2</v>
      </c>
      <c r="D16" s="2" t="s">
        <v>4</v>
      </c>
      <c r="E16" s="2"/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57</v>
      </c>
      <c r="L16" s="3">
        <v>26</v>
      </c>
      <c r="M16" s="3">
        <v>59</v>
      </c>
      <c r="N16" s="4">
        <f t="shared" si="0"/>
        <v>142</v>
      </c>
    </row>
    <row r="17" spans="1:14" ht="23.25">
      <c r="A17" s="13"/>
      <c r="B17" s="15"/>
      <c r="C17" s="15"/>
      <c r="D17" s="2" t="s">
        <v>6</v>
      </c>
      <c r="E17" s="2"/>
      <c r="F17" s="3">
        <v>0</v>
      </c>
      <c r="G17" s="3">
        <v>0</v>
      </c>
      <c r="H17" s="3">
        <v>0</v>
      </c>
      <c r="I17" s="3">
        <v>0</v>
      </c>
      <c r="J17" s="3">
        <v>70</v>
      </c>
      <c r="K17" s="3">
        <v>65</v>
      </c>
      <c r="L17" s="3">
        <v>28</v>
      </c>
      <c r="M17" s="3">
        <v>54</v>
      </c>
      <c r="N17" s="4">
        <f t="shared" si="0"/>
        <v>217</v>
      </c>
    </row>
    <row r="18" spans="1:14" ht="23.25">
      <c r="A18" s="13"/>
      <c r="B18" s="15"/>
      <c r="C18" s="15"/>
      <c r="D18" s="2" t="s">
        <v>9</v>
      </c>
      <c r="E18" s="2"/>
      <c r="F18" s="3">
        <v>0</v>
      </c>
      <c r="G18" s="3">
        <v>0</v>
      </c>
      <c r="H18" s="3">
        <v>0</v>
      </c>
      <c r="I18" s="3">
        <v>0</v>
      </c>
      <c r="J18" s="3">
        <v>23</v>
      </c>
      <c r="K18" s="3">
        <v>23</v>
      </c>
      <c r="L18" s="3">
        <v>28</v>
      </c>
      <c r="M18" s="3">
        <v>26</v>
      </c>
      <c r="N18" s="4">
        <f t="shared" si="0"/>
        <v>100</v>
      </c>
    </row>
    <row r="19" spans="1:14" ht="23.25">
      <c r="A19" s="13"/>
      <c r="B19" s="15"/>
      <c r="C19" s="15"/>
      <c r="D19" s="2" t="s">
        <v>11</v>
      </c>
      <c r="E19" s="2"/>
      <c r="F19" s="3">
        <v>0</v>
      </c>
      <c r="G19" s="3">
        <v>0</v>
      </c>
      <c r="H19" s="3">
        <v>0</v>
      </c>
      <c r="I19" s="3">
        <v>0</v>
      </c>
      <c r="J19" s="3">
        <v>51</v>
      </c>
      <c r="K19" s="3">
        <v>56</v>
      </c>
      <c r="L19" s="3">
        <v>22</v>
      </c>
      <c r="M19" s="3">
        <v>54</v>
      </c>
      <c r="N19" s="4">
        <f t="shared" si="0"/>
        <v>183</v>
      </c>
    </row>
    <row r="20" spans="1:14" ht="23.25">
      <c r="A20" s="13"/>
      <c r="B20" s="15"/>
      <c r="C20" s="15"/>
      <c r="D20" s="2" t="s">
        <v>13</v>
      </c>
      <c r="E20" s="2"/>
      <c r="F20" s="3">
        <v>0</v>
      </c>
      <c r="G20" s="3">
        <v>0</v>
      </c>
      <c r="H20" s="3">
        <v>0</v>
      </c>
      <c r="I20" s="3">
        <v>0</v>
      </c>
      <c r="J20" s="3">
        <v>55</v>
      </c>
      <c r="K20" s="3">
        <v>40</v>
      </c>
      <c r="L20" s="3">
        <v>26</v>
      </c>
      <c r="M20" s="3">
        <v>31</v>
      </c>
      <c r="N20" s="4">
        <f t="shared" si="0"/>
        <v>152</v>
      </c>
    </row>
    <row r="21" spans="1:14" ht="23.25">
      <c r="A21" s="13"/>
      <c r="B21" s="15"/>
      <c r="C21" s="15"/>
      <c r="D21" s="2" t="s">
        <v>78</v>
      </c>
      <c r="E21" s="2"/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40</v>
      </c>
      <c r="L21" s="3">
        <v>24</v>
      </c>
      <c r="M21" s="3">
        <v>29</v>
      </c>
      <c r="N21" s="4">
        <f t="shared" si="0"/>
        <v>93</v>
      </c>
    </row>
    <row r="22" spans="1:14" ht="23.25">
      <c r="A22" s="13"/>
      <c r="B22" s="15"/>
      <c r="C22" s="15"/>
      <c r="D22" s="2" t="s">
        <v>15</v>
      </c>
      <c r="E22" s="2"/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52</v>
      </c>
      <c r="L22" s="3">
        <v>22</v>
      </c>
      <c r="M22" s="3">
        <v>29</v>
      </c>
      <c r="N22" s="4">
        <f t="shared" si="0"/>
        <v>103</v>
      </c>
    </row>
    <row r="23" spans="1:14" ht="23.25">
      <c r="A23" s="13"/>
      <c r="B23" s="15"/>
      <c r="C23" s="15"/>
      <c r="D23" s="2" t="s">
        <v>16</v>
      </c>
      <c r="E23" s="2"/>
      <c r="F23" s="3">
        <v>0</v>
      </c>
      <c r="G23" s="3">
        <v>0</v>
      </c>
      <c r="H23" s="3">
        <v>0</v>
      </c>
      <c r="I23" s="3">
        <v>0</v>
      </c>
      <c r="J23" s="3">
        <v>78</v>
      </c>
      <c r="K23" s="3">
        <v>67</v>
      </c>
      <c r="L23" s="3">
        <v>28</v>
      </c>
      <c r="M23" s="3">
        <v>56</v>
      </c>
      <c r="N23" s="4">
        <f t="shared" si="0"/>
        <v>229</v>
      </c>
    </row>
    <row r="24" spans="1:14" ht="23.25">
      <c r="A24" s="13"/>
      <c r="B24" s="16"/>
      <c r="C24" s="16"/>
      <c r="D24" s="2" t="s">
        <v>62</v>
      </c>
      <c r="E24" s="2"/>
      <c r="F24" s="3">
        <v>0</v>
      </c>
      <c r="G24" s="3">
        <v>0</v>
      </c>
      <c r="H24" s="3">
        <v>0</v>
      </c>
      <c r="I24" s="3">
        <v>0</v>
      </c>
      <c r="J24" s="3">
        <v>72</v>
      </c>
      <c r="K24" s="3">
        <v>70</v>
      </c>
      <c r="L24" s="3">
        <v>27</v>
      </c>
      <c r="M24" s="3">
        <v>58</v>
      </c>
      <c r="N24" s="4">
        <f t="shared" si="0"/>
        <v>227</v>
      </c>
    </row>
    <row r="25" spans="1:14" ht="23.25">
      <c r="A25" s="13"/>
      <c r="B25" s="14" t="s">
        <v>60</v>
      </c>
      <c r="C25" s="14" t="s">
        <v>2</v>
      </c>
      <c r="D25" s="2" t="s">
        <v>6</v>
      </c>
      <c r="E25" s="2"/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9</v>
      </c>
      <c r="L25" s="3">
        <v>0</v>
      </c>
      <c r="M25" s="3">
        <v>0</v>
      </c>
      <c r="N25" s="4">
        <f t="shared" si="0"/>
        <v>10</v>
      </c>
    </row>
    <row r="26" spans="1:14" ht="23.25">
      <c r="A26" s="13"/>
      <c r="B26" s="15"/>
      <c r="C26" s="16"/>
      <c r="D26" s="2" t="s">
        <v>80</v>
      </c>
      <c r="E26" s="2"/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4</v>
      </c>
      <c r="L26" s="3">
        <v>0</v>
      </c>
      <c r="M26" s="3">
        <v>0</v>
      </c>
      <c r="N26" s="4">
        <f t="shared" si="0"/>
        <v>5</v>
      </c>
    </row>
    <row r="27" spans="1:14" ht="23.25">
      <c r="A27" s="13"/>
      <c r="B27" s="15"/>
      <c r="C27" s="14" t="s">
        <v>60</v>
      </c>
      <c r="D27" s="2" t="s">
        <v>6</v>
      </c>
      <c r="E27" s="2"/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8</v>
      </c>
      <c r="L27" s="3">
        <v>0</v>
      </c>
      <c r="M27" s="3">
        <v>0</v>
      </c>
      <c r="N27" s="4">
        <f t="shared" si="0"/>
        <v>8</v>
      </c>
    </row>
    <row r="28" spans="1:14" ht="23.25">
      <c r="A28" s="13"/>
      <c r="B28" s="15"/>
      <c r="C28" s="15"/>
      <c r="D28" s="2" t="s">
        <v>80</v>
      </c>
      <c r="E28" s="2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0</v>
      </c>
      <c r="N28" s="4">
        <f t="shared" si="0"/>
        <v>4</v>
      </c>
    </row>
    <row r="29" spans="1:14" ht="23.25">
      <c r="A29" s="13"/>
      <c r="B29" s="15"/>
      <c r="C29" s="15"/>
      <c r="D29" s="2" t="s">
        <v>55</v>
      </c>
      <c r="E29" s="2"/>
      <c r="F29" s="3">
        <v>0</v>
      </c>
      <c r="G29" s="3">
        <v>0</v>
      </c>
      <c r="H29" s="3">
        <v>0</v>
      </c>
      <c r="I29" s="3">
        <v>7</v>
      </c>
      <c r="J29" s="3">
        <v>8</v>
      </c>
      <c r="K29" s="3">
        <v>18</v>
      </c>
      <c r="L29" s="3">
        <v>52</v>
      </c>
      <c r="M29" s="3">
        <v>34</v>
      </c>
      <c r="N29" s="4">
        <f t="shared" si="0"/>
        <v>119</v>
      </c>
    </row>
    <row r="30" spans="1:14" ht="23.25">
      <c r="A30" s="13"/>
      <c r="B30" s="15"/>
      <c r="C30" s="15"/>
      <c r="D30" s="2" t="s">
        <v>87</v>
      </c>
      <c r="E30" s="2"/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8</v>
      </c>
      <c r="M30" s="3">
        <v>0</v>
      </c>
      <c r="N30" s="4">
        <f t="shared" si="0"/>
        <v>8</v>
      </c>
    </row>
    <row r="31" spans="1:14" ht="23.25">
      <c r="A31" s="13"/>
      <c r="B31" s="15"/>
      <c r="C31" s="15"/>
      <c r="D31" s="2" t="s">
        <v>94</v>
      </c>
      <c r="E31" s="2"/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4">
        <f t="shared" si="0"/>
        <v>1</v>
      </c>
    </row>
    <row r="32" spans="1:14" ht="23.25">
      <c r="A32" s="13"/>
      <c r="B32" s="16"/>
      <c r="C32" s="16"/>
      <c r="D32" s="2" t="s">
        <v>75</v>
      </c>
      <c r="E32" s="2"/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1</v>
      </c>
      <c r="L32" s="3">
        <v>12</v>
      </c>
      <c r="M32" s="3">
        <v>0</v>
      </c>
      <c r="N32" s="4">
        <f t="shared" si="0"/>
        <v>14</v>
      </c>
    </row>
    <row r="33" spans="1:14" ht="23.25">
      <c r="A33" s="13"/>
      <c r="B33" s="14" t="s">
        <v>54</v>
      </c>
      <c r="C33" s="14" t="s">
        <v>54</v>
      </c>
      <c r="D33" s="2" t="s">
        <v>55</v>
      </c>
      <c r="E33" s="2"/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24</v>
      </c>
      <c r="L33" s="3">
        <v>18</v>
      </c>
      <c r="M33" s="3">
        <v>17</v>
      </c>
      <c r="N33" s="4">
        <f t="shared" si="0"/>
        <v>59</v>
      </c>
    </row>
    <row r="34" spans="1:14" ht="23.25">
      <c r="A34" s="17"/>
      <c r="B34" s="16"/>
      <c r="C34" s="16"/>
      <c r="D34" s="2" t="s">
        <v>75</v>
      </c>
      <c r="E34" s="2"/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13</v>
      </c>
      <c r="L34" s="3">
        <v>5</v>
      </c>
      <c r="M34" s="3">
        <v>0</v>
      </c>
      <c r="N34" s="4">
        <f t="shared" si="0"/>
        <v>19</v>
      </c>
    </row>
    <row r="35" spans="1:14" ht="23.25">
      <c r="A35" s="19" t="s">
        <v>95</v>
      </c>
      <c r="B35" s="20"/>
      <c r="C35" s="20"/>
      <c r="D35" s="20"/>
      <c r="E35" s="21"/>
      <c r="F35" s="18">
        <f>SUM(F7:F34)</f>
        <v>1</v>
      </c>
      <c r="G35" s="18">
        <f aca="true" t="shared" si="1" ref="G35:N35">SUM(G7:G34)</f>
        <v>8</v>
      </c>
      <c r="H35" s="18">
        <f t="shared" si="1"/>
        <v>39</v>
      </c>
      <c r="I35" s="18">
        <f t="shared" si="1"/>
        <v>472</v>
      </c>
      <c r="J35" s="18">
        <f t="shared" si="1"/>
        <v>361</v>
      </c>
      <c r="K35" s="18">
        <f t="shared" si="1"/>
        <v>551</v>
      </c>
      <c r="L35" s="18">
        <f t="shared" si="1"/>
        <v>326</v>
      </c>
      <c r="M35" s="18">
        <f t="shared" si="1"/>
        <v>605</v>
      </c>
      <c r="N35" s="18">
        <f t="shared" si="1"/>
        <v>2363</v>
      </c>
    </row>
    <row r="36" spans="1:14" ht="24" customHeight="1">
      <c r="A36" s="12" t="s">
        <v>46</v>
      </c>
      <c r="B36" s="14" t="s">
        <v>1</v>
      </c>
      <c r="C36" s="14" t="s">
        <v>51</v>
      </c>
      <c r="D36" s="14" t="s">
        <v>46</v>
      </c>
      <c r="E36" s="2" t="s">
        <v>47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4">
        <f t="shared" si="0"/>
        <v>1</v>
      </c>
    </row>
    <row r="37" spans="1:14" ht="24" customHeight="1">
      <c r="A37" s="13"/>
      <c r="B37" s="15"/>
      <c r="C37" s="15"/>
      <c r="D37" s="15"/>
      <c r="E37" s="2" t="s">
        <v>50</v>
      </c>
      <c r="F37" s="3">
        <v>0</v>
      </c>
      <c r="G37" s="3">
        <v>0</v>
      </c>
      <c r="H37" s="3">
        <v>0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4">
        <f t="shared" si="0"/>
        <v>2</v>
      </c>
    </row>
    <row r="38" spans="1:14" ht="24" customHeight="1">
      <c r="A38" s="13"/>
      <c r="B38" s="15"/>
      <c r="C38" s="15"/>
      <c r="D38" s="16"/>
      <c r="E38" s="2" t="s">
        <v>52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4">
        <f t="shared" si="0"/>
        <v>1</v>
      </c>
    </row>
    <row r="39" spans="1:14" ht="24" customHeight="1">
      <c r="A39" s="13"/>
      <c r="B39" s="15"/>
      <c r="C39" s="16"/>
      <c r="D39" s="2" t="s">
        <v>69</v>
      </c>
      <c r="E39" s="2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13</v>
      </c>
      <c r="M39" s="3">
        <v>0</v>
      </c>
      <c r="N39" s="4">
        <f t="shared" si="0"/>
        <v>13</v>
      </c>
    </row>
    <row r="40" spans="1:14" ht="24" customHeight="1">
      <c r="A40" s="13"/>
      <c r="B40" s="15"/>
      <c r="C40" s="14" t="s">
        <v>2</v>
      </c>
      <c r="D40" s="14" t="s">
        <v>46</v>
      </c>
      <c r="E40" s="2" t="s">
        <v>93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4">
        <f t="shared" si="0"/>
        <v>2</v>
      </c>
    </row>
    <row r="41" spans="1:14" ht="24" customHeight="1">
      <c r="A41" s="13"/>
      <c r="B41" s="15"/>
      <c r="C41" s="15"/>
      <c r="D41" s="15"/>
      <c r="E41" s="2" t="s">
        <v>47</v>
      </c>
      <c r="F41" s="3">
        <v>0</v>
      </c>
      <c r="G41" s="3">
        <v>0</v>
      </c>
      <c r="H41" s="3">
        <v>1</v>
      </c>
      <c r="I41" s="3">
        <v>3</v>
      </c>
      <c r="J41" s="3">
        <v>14</v>
      </c>
      <c r="K41" s="3">
        <v>10</v>
      </c>
      <c r="L41" s="3">
        <v>10</v>
      </c>
      <c r="M41" s="3">
        <v>0</v>
      </c>
      <c r="N41" s="4">
        <f t="shared" si="0"/>
        <v>38</v>
      </c>
    </row>
    <row r="42" spans="1:14" ht="24" customHeight="1">
      <c r="A42" s="13"/>
      <c r="B42" s="15"/>
      <c r="C42" s="15"/>
      <c r="D42" s="15"/>
      <c r="E42" s="2" t="s">
        <v>50</v>
      </c>
      <c r="F42" s="3">
        <v>0</v>
      </c>
      <c r="G42" s="3">
        <v>0</v>
      </c>
      <c r="H42" s="3">
        <v>2</v>
      </c>
      <c r="I42" s="3">
        <v>1</v>
      </c>
      <c r="J42" s="3">
        <v>40</v>
      </c>
      <c r="K42" s="3">
        <v>16</v>
      </c>
      <c r="L42" s="3">
        <v>16</v>
      </c>
      <c r="M42" s="3">
        <v>0</v>
      </c>
      <c r="N42" s="4">
        <f t="shared" si="0"/>
        <v>75</v>
      </c>
    </row>
    <row r="43" spans="1:14" ht="24" customHeight="1">
      <c r="A43" s="13"/>
      <c r="B43" s="15"/>
      <c r="C43" s="15"/>
      <c r="D43" s="15"/>
      <c r="E43" s="2" t="s">
        <v>52</v>
      </c>
      <c r="F43" s="3">
        <v>0</v>
      </c>
      <c r="G43" s="3">
        <v>0</v>
      </c>
      <c r="H43" s="3">
        <v>2</v>
      </c>
      <c r="I43" s="3">
        <v>0</v>
      </c>
      <c r="J43" s="3">
        <v>29</v>
      </c>
      <c r="K43" s="3">
        <v>16</v>
      </c>
      <c r="L43" s="3">
        <v>23</v>
      </c>
      <c r="M43" s="3">
        <v>0</v>
      </c>
      <c r="N43" s="4">
        <f t="shared" si="0"/>
        <v>70</v>
      </c>
    </row>
    <row r="44" spans="1:14" ht="24" customHeight="1">
      <c r="A44" s="13"/>
      <c r="B44" s="15"/>
      <c r="C44" s="15"/>
      <c r="D44" s="16"/>
      <c r="E44" s="2" t="s">
        <v>48</v>
      </c>
      <c r="F44" s="3">
        <v>0</v>
      </c>
      <c r="G44" s="3">
        <v>0</v>
      </c>
      <c r="H44" s="3">
        <v>0</v>
      </c>
      <c r="I44" s="3">
        <v>0</v>
      </c>
      <c r="J44" s="3">
        <v>14</v>
      </c>
      <c r="K44" s="3">
        <v>9</v>
      </c>
      <c r="L44" s="3">
        <v>9</v>
      </c>
      <c r="M44" s="3">
        <v>0</v>
      </c>
      <c r="N44" s="4">
        <f t="shared" si="0"/>
        <v>32</v>
      </c>
    </row>
    <row r="45" spans="1:14" ht="24" customHeight="1">
      <c r="A45" s="13"/>
      <c r="B45" s="15"/>
      <c r="C45" s="15"/>
      <c r="D45" s="2" t="s">
        <v>53</v>
      </c>
      <c r="E45" s="2"/>
      <c r="F45" s="3">
        <v>0</v>
      </c>
      <c r="G45" s="3">
        <v>0</v>
      </c>
      <c r="H45" s="3">
        <v>0</v>
      </c>
      <c r="I45" s="3">
        <v>2</v>
      </c>
      <c r="J45" s="3">
        <v>5</v>
      </c>
      <c r="K45" s="3">
        <v>21</v>
      </c>
      <c r="L45" s="3">
        <v>24</v>
      </c>
      <c r="M45" s="3">
        <v>35</v>
      </c>
      <c r="N45" s="4">
        <f t="shared" si="0"/>
        <v>87</v>
      </c>
    </row>
    <row r="46" spans="1:14" ht="24" customHeight="1">
      <c r="A46" s="13"/>
      <c r="B46" s="15"/>
      <c r="C46" s="15"/>
      <c r="D46" s="2" t="s">
        <v>69</v>
      </c>
      <c r="E46" s="2"/>
      <c r="F46" s="3">
        <v>0</v>
      </c>
      <c r="G46" s="3">
        <v>0</v>
      </c>
      <c r="H46" s="3">
        <v>0</v>
      </c>
      <c r="I46" s="3">
        <v>3</v>
      </c>
      <c r="J46" s="3">
        <v>31</v>
      </c>
      <c r="K46" s="3">
        <v>35</v>
      </c>
      <c r="L46" s="3">
        <v>47</v>
      </c>
      <c r="M46" s="3">
        <v>38</v>
      </c>
      <c r="N46" s="4">
        <f t="shared" si="0"/>
        <v>154</v>
      </c>
    </row>
    <row r="47" spans="1:14" ht="24" customHeight="1">
      <c r="A47" s="13"/>
      <c r="B47" s="15"/>
      <c r="C47" s="15"/>
      <c r="D47" s="14" t="s">
        <v>46</v>
      </c>
      <c r="E47" s="2" t="s">
        <v>47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19</v>
      </c>
      <c r="N47" s="4">
        <f t="shared" si="0"/>
        <v>19</v>
      </c>
    </row>
    <row r="48" spans="1:14" ht="24" customHeight="1">
      <c r="A48" s="13"/>
      <c r="B48" s="15"/>
      <c r="C48" s="15"/>
      <c r="D48" s="15"/>
      <c r="E48" s="2" t="s">
        <v>52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35</v>
      </c>
      <c r="N48" s="4">
        <f t="shared" si="0"/>
        <v>35</v>
      </c>
    </row>
    <row r="49" spans="1:14" ht="24" customHeight="1">
      <c r="A49" s="13"/>
      <c r="B49" s="15"/>
      <c r="C49" s="15"/>
      <c r="D49" s="15"/>
      <c r="E49" s="2" t="s">
        <v>76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12</v>
      </c>
      <c r="N49" s="4">
        <f t="shared" si="0"/>
        <v>12</v>
      </c>
    </row>
    <row r="50" spans="1:14" ht="24" customHeight="1">
      <c r="A50" s="13"/>
      <c r="B50" s="15"/>
      <c r="C50" s="15"/>
      <c r="D50" s="16"/>
      <c r="E50" s="2" t="s">
        <v>48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17</v>
      </c>
      <c r="N50" s="4">
        <f t="shared" si="0"/>
        <v>17</v>
      </c>
    </row>
    <row r="51" spans="1:14" ht="24" customHeight="1">
      <c r="A51" s="13"/>
      <c r="B51" s="16"/>
      <c r="C51" s="16"/>
      <c r="D51" s="2" t="s">
        <v>49</v>
      </c>
      <c r="E51" s="2"/>
      <c r="F51" s="3">
        <v>0</v>
      </c>
      <c r="G51" s="3">
        <v>0</v>
      </c>
      <c r="H51" s="3">
        <v>0</v>
      </c>
      <c r="I51" s="3">
        <v>0</v>
      </c>
      <c r="J51" s="3">
        <v>8</v>
      </c>
      <c r="K51" s="3">
        <v>17</v>
      </c>
      <c r="L51" s="3">
        <v>25</v>
      </c>
      <c r="M51" s="3">
        <v>33</v>
      </c>
      <c r="N51" s="4">
        <f t="shared" si="0"/>
        <v>83</v>
      </c>
    </row>
    <row r="52" spans="1:14" ht="24" customHeight="1">
      <c r="A52" s="13"/>
      <c r="B52" s="14" t="s">
        <v>45</v>
      </c>
      <c r="C52" s="14" t="s">
        <v>51</v>
      </c>
      <c r="D52" s="14" t="s">
        <v>46</v>
      </c>
      <c r="E52" s="2" t="s">
        <v>53</v>
      </c>
      <c r="F52" s="3">
        <v>0</v>
      </c>
      <c r="G52" s="3">
        <v>0</v>
      </c>
      <c r="H52" s="3">
        <v>0</v>
      </c>
      <c r="I52" s="3">
        <v>0</v>
      </c>
      <c r="J52" s="3">
        <v>3</v>
      </c>
      <c r="K52" s="3">
        <v>17</v>
      </c>
      <c r="L52" s="3">
        <v>22</v>
      </c>
      <c r="M52" s="3">
        <v>23</v>
      </c>
      <c r="N52" s="4">
        <f t="shared" si="0"/>
        <v>65</v>
      </c>
    </row>
    <row r="53" spans="1:14" ht="24" customHeight="1">
      <c r="A53" s="13"/>
      <c r="B53" s="15"/>
      <c r="C53" s="15"/>
      <c r="D53" s="15"/>
      <c r="E53" s="2" t="s">
        <v>50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16</v>
      </c>
      <c r="L53" s="3">
        <v>0</v>
      </c>
      <c r="M53" s="3">
        <v>0</v>
      </c>
      <c r="N53" s="4">
        <f t="shared" si="0"/>
        <v>16</v>
      </c>
    </row>
    <row r="54" spans="1:14" ht="24" customHeight="1">
      <c r="A54" s="13"/>
      <c r="B54" s="15"/>
      <c r="C54" s="15"/>
      <c r="D54" s="15"/>
      <c r="E54" s="2" t="s">
        <v>52</v>
      </c>
      <c r="F54" s="3">
        <v>0</v>
      </c>
      <c r="G54" s="3">
        <v>0</v>
      </c>
      <c r="H54" s="3">
        <v>0</v>
      </c>
      <c r="I54" s="3">
        <v>0</v>
      </c>
      <c r="J54" s="3">
        <v>1</v>
      </c>
      <c r="K54" s="3">
        <v>20</v>
      </c>
      <c r="L54" s="3">
        <v>15</v>
      </c>
      <c r="M54" s="3">
        <v>20</v>
      </c>
      <c r="N54" s="4">
        <f t="shared" si="0"/>
        <v>56</v>
      </c>
    </row>
    <row r="55" spans="1:14" ht="24" customHeight="1">
      <c r="A55" s="13"/>
      <c r="B55" s="15"/>
      <c r="C55" s="16"/>
      <c r="D55" s="16"/>
      <c r="E55" s="2" t="s">
        <v>90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5</v>
      </c>
      <c r="L55" s="3">
        <v>0</v>
      </c>
      <c r="M55" s="3">
        <v>0</v>
      </c>
      <c r="N55" s="4">
        <f t="shared" si="0"/>
        <v>5</v>
      </c>
    </row>
    <row r="56" spans="1:14" ht="24" customHeight="1">
      <c r="A56" s="13"/>
      <c r="B56" s="15"/>
      <c r="C56" s="14" t="s">
        <v>2</v>
      </c>
      <c r="D56" s="14" t="s">
        <v>46</v>
      </c>
      <c r="E56" s="2" t="s">
        <v>53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2</v>
      </c>
      <c r="L56" s="3">
        <v>21</v>
      </c>
      <c r="M56" s="3">
        <v>22</v>
      </c>
      <c r="N56" s="4">
        <f t="shared" si="0"/>
        <v>45</v>
      </c>
    </row>
    <row r="57" spans="1:14" ht="24" customHeight="1">
      <c r="A57" s="13"/>
      <c r="B57" s="15"/>
      <c r="C57" s="15"/>
      <c r="D57" s="15"/>
      <c r="E57" s="2" t="s">
        <v>47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6</v>
      </c>
      <c r="M57" s="3">
        <v>0</v>
      </c>
      <c r="N57" s="4">
        <f t="shared" si="0"/>
        <v>6</v>
      </c>
    </row>
    <row r="58" spans="1:14" ht="24" customHeight="1">
      <c r="A58" s="13"/>
      <c r="B58" s="15"/>
      <c r="C58" s="15"/>
      <c r="D58" s="15"/>
      <c r="E58" s="2" t="s">
        <v>50</v>
      </c>
      <c r="F58" s="3">
        <v>0</v>
      </c>
      <c r="G58" s="3">
        <v>0</v>
      </c>
      <c r="H58" s="3">
        <v>0</v>
      </c>
      <c r="I58" s="3">
        <v>0</v>
      </c>
      <c r="J58" s="3">
        <v>6</v>
      </c>
      <c r="K58" s="3">
        <v>5</v>
      </c>
      <c r="L58" s="3">
        <v>34</v>
      </c>
      <c r="M58" s="3">
        <v>14</v>
      </c>
      <c r="N58" s="4">
        <f t="shared" si="0"/>
        <v>59</v>
      </c>
    </row>
    <row r="59" spans="1:14" ht="24" customHeight="1">
      <c r="A59" s="13"/>
      <c r="B59" s="15"/>
      <c r="C59" s="15"/>
      <c r="D59" s="15"/>
      <c r="E59" s="2" t="s">
        <v>52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21</v>
      </c>
      <c r="M59" s="3">
        <v>13</v>
      </c>
      <c r="N59" s="4">
        <f t="shared" si="0"/>
        <v>35</v>
      </c>
    </row>
    <row r="60" spans="1:14" ht="24" customHeight="1">
      <c r="A60" s="13"/>
      <c r="B60" s="15"/>
      <c r="C60" s="15"/>
      <c r="D60" s="15"/>
      <c r="E60" s="2" t="s">
        <v>90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3</v>
      </c>
      <c r="L60" s="3">
        <v>0</v>
      </c>
      <c r="M60" s="3">
        <v>0</v>
      </c>
      <c r="N60" s="4">
        <f t="shared" si="0"/>
        <v>3</v>
      </c>
    </row>
    <row r="61" spans="1:14" ht="24" customHeight="1">
      <c r="A61" s="13"/>
      <c r="B61" s="16"/>
      <c r="C61" s="16"/>
      <c r="D61" s="16"/>
      <c r="E61" s="2" t="s">
        <v>48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16</v>
      </c>
      <c r="M61" s="3">
        <v>11</v>
      </c>
      <c r="N61" s="4">
        <f t="shared" si="0"/>
        <v>28</v>
      </c>
    </row>
    <row r="62" spans="1:14" ht="24" customHeight="1">
      <c r="A62" s="17"/>
      <c r="B62" s="2" t="s">
        <v>60</v>
      </c>
      <c r="C62" s="2" t="s">
        <v>60</v>
      </c>
      <c r="D62" s="2" t="s">
        <v>46</v>
      </c>
      <c r="E62" s="2"/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9</v>
      </c>
      <c r="L62" s="3">
        <v>0</v>
      </c>
      <c r="M62" s="3">
        <v>8</v>
      </c>
      <c r="N62" s="4">
        <f t="shared" si="0"/>
        <v>17</v>
      </c>
    </row>
    <row r="63" spans="1:14" ht="24" customHeight="1">
      <c r="A63" s="19" t="s">
        <v>96</v>
      </c>
      <c r="B63" s="20"/>
      <c r="C63" s="20"/>
      <c r="D63" s="20"/>
      <c r="E63" s="21"/>
      <c r="F63" s="18">
        <f>SUM(F36:F62)</f>
        <v>0</v>
      </c>
      <c r="G63" s="18">
        <f aca="true" t="shared" si="2" ref="G63:N63">SUM(G36:G62)</f>
        <v>0</v>
      </c>
      <c r="H63" s="18">
        <f t="shared" si="2"/>
        <v>7</v>
      </c>
      <c r="I63" s="18">
        <f t="shared" si="2"/>
        <v>13</v>
      </c>
      <c r="J63" s="18">
        <f t="shared" si="2"/>
        <v>152</v>
      </c>
      <c r="K63" s="18">
        <f t="shared" si="2"/>
        <v>202</v>
      </c>
      <c r="L63" s="18">
        <f t="shared" si="2"/>
        <v>302</v>
      </c>
      <c r="M63" s="18">
        <f t="shared" si="2"/>
        <v>300</v>
      </c>
      <c r="N63" s="18">
        <f t="shared" si="2"/>
        <v>976</v>
      </c>
    </row>
    <row r="64" spans="1:14" ht="23.25" customHeight="1">
      <c r="A64" s="12" t="s">
        <v>17</v>
      </c>
      <c r="B64" s="14" t="s">
        <v>1</v>
      </c>
      <c r="C64" s="14" t="s">
        <v>51</v>
      </c>
      <c r="D64" s="14" t="s">
        <v>56</v>
      </c>
      <c r="E64" s="2" t="s">
        <v>88</v>
      </c>
      <c r="F64" s="3">
        <v>0</v>
      </c>
      <c r="G64" s="3">
        <v>0</v>
      </c>
      <c r="H64" s="3">
        <v>0</v>
      </c>
      <c r="I64" s="3">
        <v>2</v>
      </c>
      <c r="J64" s="3">
        <v>0</v>
      </c>
      <c r="K64" s="3">
        <v>0</v>
      </c>
      <c r="L64" s="3">
        <v>0</v>
      </c>
      <c r="M64" s="3">
        <v>0</v>
      </c>
      <c r="N64" s="4">
        <f t="shared" si="0"/>
        <v>2</v>
      </c>
    </row>
    <row r="65" spans="1:14" ht="23.25" customHeight="1">
      <c r="A65" s="13"/>
      <c r="B65" s="15"/>
      <c r="C65" s="15"/>
      <c r="D65" s="15"/>
      <c r="E65" s="2" t="s">
        <v>59</v>
      </c>
      <c r="F65" s="3">
        <v>0</v>
      </c>
      <c r="G65" s="3">
        <v>0</v>
      </c>
      <c r="H65" s="3">
        <v>0</v>
      </c>
      <c r="I65" s="3">
        <v>0</v>
      </c>
      <c r="J65" s="3">
        <v>19</v>
      </c>
      <c r="K65" s="3">
        <v>28</v>
      </c>
      <c r="L65" s="3">
        <v>0</v>
      </c>
      <c r="M65" s="3">
        <v>0</v>
      </c>
      <c r="N65" s="4">
        <f t="shared" si="0"/>
        <v>47</v>
      </c>
    </row>
    <row r="66" spans="1:14" ht="23.25" customHeight="1">
      <c r="A66" s="13"/>
      <c r="B66" s="15"/>
      <c r="C66" s="15"/>
      <c r="D66" s="16"/>
      <c r="E66" s="2"/>
      <c r="F66" s="3">
        <v>0</v>
      </c>
      <c r="G66" s="3">
        <v>0</v>
      </c>
      <c r="H66" s="3">
        <v>1</v>
      </c>
      <c r="I66" s="3">
        <v>0</v>
      </c>
      <c r="J66" s="3">
        <v>4</v>
      </c>
      <c r="K66" s="3">
        <v>2</v>
      </c>
      <c r="L66" s="3">
        <v>24</v>
      </c>
      <c r="M66" s="3">
        <v>32</v>
      </c>
      <c r="N66" s="4">
        <f t="shared" si="0"/>
        <v>63</v>
      </c>
    </row>
    <row r="67" spans="1:14" ht="23.25" customHeight="1">
      <c r="A67" s="13"/>
      <c r="B67" s="15"/>
      <c r="C67" s="15"/>
      <c r="D67" s="2" t="s">
        <v>24</v>
      </c>
      <c r="E67" s="2"/>
      <c r="F67" s="3">
        <v>0</v>
      </c>
      <c r="G67" s="3">
        <v>0</v>
      </c>
      <c r="H67" s="3">
        <v>1</v>
      </c>
      <c r="I67" s="3">
        <v>9</v>
      </c>
      <c r="J67" s="3">
        <v>8</v>
      </c>
      <c r="K67" s="3">
        <v>16</v>
      </c>
      <c r="L67" s="3">
        <v>18</v>
      </c>
      <c r="M67" s="3">
        <v>25</v>
      </c>
      <c r="N67" s="4">
        <f t="shared" si="0"/>
        <v>77</v>
      </c>
    </row>
    <row r="68" spans="1:14" ht="23.25" customHeight="1">
      <c r="A68" s="13"/>
      <c r="B68" s="15"/>
      <c r="C68" s="15"/>
      <c r="D68" s="2" t="s">
        <v>25</v>
      </c>
      <c r="E68" s="2"/>
      <c r="F68" s="3">
        <v>0</v>
      </c>
      <c r="G68" s="3">
        <v>0</v>
      </c>
      <c r="H68" s="3">
        <v>0</v>
      </c>
      <c r="I68" s="3">
        <v>0</v>
      </c>
      <c r="J68" s="3">
        <v>31</v>
      </c>
      <c r="K68" s="3">
        <v>32</v>
      </c>
      <c r="L68" s="3">
        <v>27</v>
      </c>
      <c r="M68" s="3">
        <v>43</v>
      </c>
      <c r="N68" s="4">
        <f t="shared" si="0"/>
        <v>133</v>
      </c>
    </row>
    <row r="69" spans="1:14" ht="23.25" customHeight="1">
      <c r="A69" s="13"/>
      <c r="B69" s="15"/>
      <c r="C69" s="16"/>
      <c r="D69" s="2" t="s">
        <v>26</v>
      </c>
      <c r="E69" s="2"/>
      <c r="F69" s="3">
        <v>0</v>
      </c>
      <c r="G69" s="3">
        <v>1</v>
      </c>
      <c r="H69" s="3">
        <v>0</v>
      </c>
      <c r="I69" s="3">
        <v>5</v>
      </c>
      <c r="J69" s="3">
        <v>23</v>
      </c>
      <c r="K69" s="3">
        <v>35</v>
      </c>
      <c r="L69" s="3">
        <v>63</v>
      </c>
      <c r="M69" s="3">
        <v>47</v>
      </c>
      <c r="N69" s="4">
        <f t="shared" si="0"/>
        <v>174</v>
      </c>
    </row>
    <row r="70" spans="1:14" ht="23.25" customHeight="1">
      <c r="A70" s="13"/>
      <c r="B70" s="15"/>
      <c r="C70" s="14" t="s">
        <v>83</v>
      </c>
      <c r="D70" s="2" t="s">
        <v>24</v>
      </c>
      <c r="E70" s="2"/>
      <c r="F70" s="3">
        <v>0</v>
      </c>
      <c r="G70" s="3">
        <v>0</v>
      </c>
      <c r="H70" s="3">
        <v>0</v>
      </c>
      <c r="I70" s="3">
        <v>5</v>
      </c>
      <c r="J70" s="3">
        <v>0</v>
      </c>
      <c r="K70" s="3">
        <v>0</v>
      </c>
      <c r="L70" s="3">
        <v>0</v>
      </c>
      <c r="M70" s="3">
        <v>0</v>
      </c>
      <c r="N70" s="4">
        <f t="shared" si="0"/>
        <v>5</v>
      </c>
    </row>
    <row r="71" spans="1:14" ht="23.25" customHeight="1">
      <c r="A71" s="13"/>
      <c r="B71" s="15"/>
      <c r="C71" s="16"/>
      <c r="D71" s="2" t="s">
        <v>25</v>
      </c>
      <c r="E71" s="2"/>
      <c r="F71" s="3">
        <v>0</v>
      </c>
      <c r="G71" s="3">
        <v>0</v>
      </c>
      <c r="H71" s="3">
        <v>0</v>
      </c>
      <c r="I71" s="3">
        <v>7</v>
      </c>
      <c r="J71" s="3">
        <v>6</v>
      </c>
      <c r="K71" s="3">
        <v>0</v>
      </c>
      <c r="L71" s="3">
        <v>0</v>
      </c>
      <c r="M71" s="3">
        <v>0</v>
      </c>
      <c r="N71" s="4">
        <f t="shared" si="0"/>
        <v>13</v>
      </c>
    </row>
    <row r="72" spans="1:14" ht="23.25" customHeight="1">
      <c r="A72" s="13"/>
      <c r="B72" s="15"/>
      <c r="C72" s="2" t="s">
        <v>82</v>
      </c>
      <c r="D72" s="2" t="s">
        <v>25</v>
      </c>
      <c r="E72" s="2"/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43</v>
      </c>
      <c r="L72" s="3">
        <v>0</v>
      </c>
      <c r="M72" s="3">
        <v>0</v>
      </c>
      <c r="N72" s="4">
        <f t="shared" si="0"/>
        <v>43</v>
      </c>
    </row>
    <row r="73" spans="1:14" ht="23.25" customHeight="1">
      <c r="A73" s="13"/>
      <c r="B73" s="15"/>
      <c r="C73" s="14" t="s">
        <v>2</v>
      </c>
      <c r="D73" s="2" t="s">
        <v>19</v>
      </c>
      <c r="E73" s="2"/>
      <c r="F73" s="3">
        <v>0</v>
      </c>
      <c r="G73" s="3">
        <v>0</v>
      </c>
      <c r="H73" s="3">
        <v>1</v>
      </c>
      <c r="I73" s="3">
        <v>0</v>
      </c>
      <c r="J73" s="3">
        <v>12</v>
      </c>
      <c r="K73" s="3">
        <v>15</v>
      </c>
      <c r="L73" s="3">
        <v>15</v>
      </c>
      <c r="M73" s="3">
        <v>26</v>
      </c>
      <c r="N73" s="4">
        <f t="shared" si="0"/>
        <v>69</v>
      </c>
    </row>
    <row r="74" spans="1:14" ht="23.25" customHeight="1">
      <c r="A74" s="13"/>
      <c r="B74" s="15"/>
      <c r="C74" s="15"/>
      <c r="D74" s="2" t="s">
        <v>71</v>
      </c>
      <c r="E74" s="2"/>
      <c r="F74" s="3">
        <v>0</v>
      </c>
      <c r="G74" s="3">
        <v>0</v>
      </c>
      <c r="H74" s="3">
        <v>0</v>
      </c>
      <c r="I74" s="3">
        <v>0</v>
      </c>
      <c r="J74" s="3">
        <v>11</v>
      </c>
      <c r="K74" s="3">
        <v>14</v>
      </c>
      <c r="L74" s="3">
        <v>13</v>
      </c>
      <c r="M74" s="3">
        <v>13</v>
      </c>
      <c r="N74" s="4">
        <f aca="true" t="shared" si="3" ref="N74:N127">SUM(F74:M74)</f>
        <v>51</v>
      </c>
    </row>
    <row r="75" spans="1:14" ht="23.25" customHeight="1">
      <c r="A75" s="13"/>
      <c r="B75" s="15"/>
      <c r="C75" s="15"/>
      <c r="D75" s="14" t="s">
        <v>56</v>
      </c>
      <c r="E75" s="2" t="s">
        <v>84</v>
      </c>
      <c r="F75" s="3">
        <v>0</v>
      </c>
      <c r="G75" s="3">
        <v>0</v>
      </c>
      <c r="H75" s="3">
        <v>0</v>
      </c>
      <c r="I75" s="3">
        <v>7</v>
      </c>
      <c r="J75" s="3">
        <v>21</v>
      </c>
      <c r="K75" s="3">
        <v>0</v>
      </c>
      <c r="L75" s="3">
        <v>0</v>
      </c>
      <c r="M75" s="3">
        <v>0</v>
      </c>
      <c r="N75" s="4">
        <f t="shared" si="3"/>
        <v>28</v>
      </c>
    </row>
    <row r="76" spans="1:14" ht="23.25" customHeight="1">
      <c r="A76" s="13"/>
      <c r="B76" s="15"/>
      <c r="C76" s="15"/>
      <c r="D76" s="15"/>
      <c r="E76" s="2" t="s">
        <v>72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49</v>
      </c>
      <c r="L76" s="3">
        <v>0</v>
      </c>
      <c r="M76" s="3">
        <v>0</v>
      </c>
      <c r="N76" s="4">
        <f t="shared" si="3"/>
        <v>49</v>
      </c>
    </row>
    <row r="77" spans="1:14" ht="23.25" customHeight="1">
      <c r="A77" s="13"/>
      <c r="B77" s="15"/>
      <c r="C77" s="15"/>
      <c r="D77" s="15"/>
      <c r="E77" s="2" t="s">
        <v>57</v>
      </c>
      <c r="F77" s="3">
        <v>0</v>
      </c>
      <c r="G77" s="3">
        <v>0</v>
      </c>
      <c r="H77" s="3">
        <v>0</v>
      </c>
      <c r="I77" s="3">
        <v>1</v>
      </c>
      <c r="J77" s="3">
        <v>45</v>
      </c>
      <c r="K77" s="3">
        <v>49</v>
      </c>
      <c r="L77" s="3">
        <v>0</v>
      </c>
      <c r="M77" s="3">
        <v>0</v>
      </c>
      <c r="N77" s="4">
        <f t="shared" si="3"/>
        <v>95</v>
      </c>
    </row>
    <row r="78" spans="1:14" ht="23.25" customHeight="1">
      <c r="A78" s="13"/>
      <c r="B78" s="15"/>
      <c r="C78" s="15"/>
      <c r="D78" s="15"/>
      <c r="E78" s="2" t="s">
        <v>88</v>
      </c>
      <c r="F78" s="3">
        <v>0</v>
      </c>
      <c r="G78" s="3">
        <v>0</v>
      </c>
      <c r="H78" s="3">
        <v>0</v>
      </c>
      <c r="I78" s="3">
        <v>2</v>
      </c>
      <c r="J78" s="3">
        <v>0</v>
      </c>
      <c r="K78" s="3">
        <v>0</v>
      </c>
      <c r="L78" s="3">
        <v>0</v>
      </c>
      <c r="M78" s="3">
        <v>0</v>
      </c>
      <c r="N78" s="4">
        <f t="shared" si="3"/>
        <v>2</v>
      </c>
    </row>
    <row r="79" spans="1:14" ht="23.25" customHeight="1">
      <c r="A79" s="13"/>
      <c r="B79" s="15"/>
      <c r="C79" s="15"/>
      <c r="D79" s="15"/>
      <c r="E79" s="2" t="s">
        <v>59</v>
      </c>
      <c r="F79" s="3">
        <v>0</v>
      </c>
      <c r="G79" s="3">
        <v>0</v>
      </c>
      <c r="H79" s="3">
        <v>0</v>
      </c>
      <c r="I79" s="3">
        <v>0</v>
      </c>
      <c r="J79" s="3">
        <v>41</v>
      </c>
      <c r="K79" s="3">
        <v>29</v>
      </c>
      <c r="L79" s="3">
        <v>0</v>
      </c>
      <c r="M79" s="3">
        <v>0</v>
      </c>
      <c r="N79" s="4">
        <f t="shared" si="3"/>
        <v>70</v>
      </c>
    </row>
    <row r="80" spans="1:14" ht="23.25" customHeight="1">
      <c r="A80" s="13"/>
      <c r="B80" s="15"/>
      <c r="C80" s="15"/>
      <c r="D80" s="15"/>
      <c r="E80" s="2" t="s">
        <v>61</v>
      </c>
      <c r="F80" s="3">
        <v>0</v>
      </c>
      <c r="G80" s="3">
        <v>0</v>
      </c>
      <c r="H80" s="3">
        <v>0</v>
      </c>
      <c r="I80" s="3">
        <v>17</v>
      </c>
      <c r="J80" s="3">
        <v>44</v>
      </c>
      <c r="K80" s="3">
        <v>37</v>
      </c>
      <c r="L80" s="3">
        <v>0</v>
      </c>
      <c r="M80" s="3">
        <v>0</v>
      </c>
      <c r="N80" s="4">
        <f t="shared" si="3"/>
        <v>98</v>
      </c>
    </row>
    <row r="81" spans="1:14" ht="23.25" customHeight="1">
      <c r="A81" s="13"/>
      <c r="B81" s="15"/>
      <c r="C81" s="15"/>
      <c r="D81" s="16"/>
      <c r="E81" s="2"/>
      <c r="F81" s="3">
        <v>0</v>
      </c>
      <c r="G81" s="3">
        <v>1</v>
      </c>
      <c r="H81" s="3">
        <v>1</v>
      </c>
      <c r="I81" s="3">
        <v>0</v>
      </c>
      <c r="J81" s="3">
        <v>0</v>
      </c>
      <c r="K81" s="3">
        <v>1</v>
      </c>
      <c r="L81" s="3">
        <v>146</v>
      </c>
      <c r="M81" s="3">
        <v>130</v>
      </c>
      <c r="N81" s="4">
        <f t="shared" si="3"/>
        <v>279</v>
      </c>
    </row>
    <row r="82" spans="1:14" ht="23.25" customHeight="1">
      <c r="A82" s="13"/>
      <c r="B82" s="15"/>
      <c r="C82" s="15"/>
      <c r="D82" s="2" t="s">
        <v>20</v>
      </c>
      <c r="E82" s="2"/>
      <c r="F82" s="3">
        <v>0</v>
      </c>
      <c r="G82" s="3">
        <v>0</v>
      </c>
      <c r="H82" s="3">
        <v>2</v>
      </c>
      <c r="I82" s="3">
        <v>4</v>
      </c>
      <c r="J82" s="3">
        <v>42</v>
      </c>
      <c r="K82" s="3">
        <v>22</v>
      </c>
      <c r="L82" s="3">
        <v>44</v>
      </c>
      <c r="M82" s="3">
        <v>32</v>
      </c>
      <c r="N82" s="4">
        <f t="shared" si="3"/>
        <v>146</v>
      </c>
    </row>
    <row r="83" spans="1:14" ht="23.25" customHeight="1">
      <c r="A83" s="13"/>
      <c r="B83" s="15"/>
      <c r="C83" s="15"/>
      <c r="D83" s="2" t="s">
        <v>24</v>
      </c>
      <c r="E83" s="2"/>
      <c r="F83" s="3">
        <v>0</v>
      </c>
      <c r="G83" s="3">
        <v>0</v>
      </c>
      <c r="H83" s="3">
        <v>0</v>
      </c>
      <c r="I83" s="3">
        <v>6</v>
      </c>
      <c r="J83" s="3">
        <v>68</v>
      </c>
      <c r="K83" s="3">
        <v>85</v>
      </c>
      <c r="L83" s="3">
        <v>106</v>
      </c>
      <c r="M83" s="3">
        <v>153</v>
      </c>
      <c r="N83" s="4">
        <f t="shared" si="3"/>
        <v>418</v>
      </c>
    </row>
    <row r="84" spans="1:14" ht="23.25" customHeight="1">
      <c r="A84" s="13"/>
      <c r="B84" s="15"/>
      <c r="C84" s="15"/>
      <c r="D84" s="2" t="s">
        <v>25</v>
      </c>
      <c r="E84" s="2"/>
      <c r="F84" s="3">
        <v>0</v>
      </c>
      <c r="G84" s="3">
        <v>0</v>
      </c>
      <c r="H84" s="3">
        <v>0</v>
      </c>
      <c r="I84" s="3">
        <v>0</v>
      </c>
      <c r="J84" s="3">
        <v>167</v>
      </c>
      <c r="K84" s="3">
        <v>176</v>
      </c>
      <c r="L84" s="3">
        <v>180</v>
      </c>
      <c r="M84" s="3">
        <v>86</v>
      </c>
      <c r="N84" s="4">
        <f t="shared" si="3"/>
        <v>609</v>
      </c>
    </row>
    <row r="85" spans="1:14" ht="23.25" customHeight="1">
      <c r="A85" s="13"/>
      <c r="B85" s="15"/>
      <c r="C85" s="15"/>
      <c r="D85" s="2" t="s">
        <v>21</v>
      </c>
      <c r="E85" s="2"/>
      <c r="F85" s="3">
        <v>0</v>
      </c>
      <c r="G85" s="3">
        <v>0</v>
      </c>
      <c r="H85" s="3">
        <v>0</v>
      </c>
      <c r="I85" s="3">
        <v>2</v>
      </c>
      <c r="J85" s="3">
        <v>30</v>
      </c>
      <c r="K85" s="3">
        <v>51</v>
      </c>
      <c r="L85" s="3">
        <v>0</v>
      </c>
      <c r="M85" s="3">
        <v>0</v>
      </c>
      <c r="N85" s="4">
        <f t="shared" si="3"/>
        <v>83</v>
      </c>
    </row>
    <row r="86" spans="1:14" ht="23.25" customHeight="1">
      <c r="A86" s="13"/>
      <c r="B86" s="15"/>
      <c r="C86" s="15"/>
      <c r="D86" s="2" t="s">
        <v>22</v>
      </c>
      <c r="E86" s="2"/>
      <c r="F86" s="3">
        <v>0</v>
      </c>
      <c r="G86" s="3">
        <v>0</v>
      </c>
      <c r="H86" s="3">
        <v>0</v>
      </c>
      <c r="I86" s="3">
        <v>1</v>
      </c>
      <c r="J86" s="3">
        <v>54</v>
      </c>
      <c r="K86" s="3">
        <v>84</v>
      </c>
      <c r="L86" s="3">
        <v>79</v>
      </c>
      <c r="M86" s="3">
        <v>47</v>
      </c>
      <c r="N86" s="4">
        <f t="shared" si="3"/>
        <v>265</v>
      </c>
    </row>
    <row r="87" spans="1:14" ht="23.25" customHeight="1">
      <c r="A87" s="13"/>
      <c r="B87" s="15"/>
      <c r="C87" s="15"/>
      <c r="D87" s="2" t="s">
        <v>18</v>
      </c>
      <c r="E87" s="2"/>
      <c r="F87" s="3">
        <v>0</v>
      </c>
      <c r="G87" s="3">
        <v>0</v>
      </c>
      <c r="H87" s="3">
        <v>0</v>
      </c>
      <c r="I87" s="3">
        <v>1</v>
      </c>
      <c r="J87" s="3">
        <v>15</v>
      </c>
      <c r="K87" s="3">
        <v>8</v>
      </c>
      <c r="L87" s="3">
        <v>14</v>
      </c>
      <c r="M87" s="3">
        <v>18</v>
      </c>
      <c r="N87" s="4">
        <f t="shared" si="3"/>
        <v>56</v>
      </c>
    </row>
    <row r="88" spans="1:14" ht="23.25" customHeight="1">
      <c r="A88" s="13"/>
      <c r="B88" s="15"/>
      <c r="C88" s="15"/>
      <c r="D88" s="2" t="s">
        <v>26</v>
      </c>
      <c r="E88" s="2"/>
      <c r="F88" s="3">
        <v>0</v>
      </c>
      <c r="G88" s="3">
        <v>0</v>
      </c>
      <c r="H88" s="3">
        <v>1</v>
      </c>
      <c r="I88" s="3">
        <v>3</v>
      </c>
      <c r="J88" s="3">
        <v>219</v>
      </c>
      <c r="K88" s="3">
        <v>183</v>
      </c>
      <c r="L88" s="3">
        <v>165</v>
      </c>
      <c r="M88" s="3">
        <v>186</v>
      </c>
      <c r="N88" s="4">
        <f t="shared" si="3"/>
        <v>757</v>
      </c>
    </row>
    <row r="89" spans="1:14" ht="23.25" customHeight="1">
      <c r="A89" s="13"/>
      <c r="B89" s="15"/>
      <c r="C89" s="15"/>
      <c r="D89" s="2" t="s">
        <v>58</v>
      </c>
      <c r="E89" s="2"/>
      <c r="F89" s="3">
        <v>0</v>
      </c>
      <c r="G89" s="3">
        <v>0</v>
      </c>
      <c r="H89" s="3">
        <v>0</v>
      </c>
      <c r="I89" s="3">
        <v>1</v>
      </c>
      <c r="J89" s="3">
        <v>20</v>
      </c>
      <c r="K89" s="3">
        <v>24</v>
      </c>
      <c r="L89" s="3">
        <v>13</v>
      </c>
      <c r="M89" s="3">
        <v>20</v>
      </c>
      <c r="N89" s="4">
        <f t="shared" si="3"/>
        <v>78</v>
      </c>
    </row>
    <row r="90" spans="1:14" ht="23.25" customHeight="1">
      <c r="A90" s="13"/>
      <c r="B90" s="15"/>
      <c r="C90" s="15"/>
      <c r="D90" s="2" t="s">
        <v>23</v>
      </c>
      <c r="E90" s="2"/>
      <c r="F90" s="3">
        <v>0</v>
      </c>
      <c r="G90" s="3">
        <v>0</v>
      </c>
      <c r="H90" s="3">
        <v>0</v>
      </c>
      <c r="I90" s="3">
        <v>0</v>
      </c>
      <c r="J90" s="3">
        <v>9</v>
      </c>
      <c r="K90" s="3">
        <v>11</v>
      </c>
      <c r="L90" s="3">
        <v>13</v>
      </c>
      <c r="M90" s="3">
        <v>15</v>
      </c>
      <c r="N90" s="4">
        <f t="shared" si="3"/>
        <v>48</v>
      </c>
    </row>
    <row r="91" spans="1:14" ht="23.25" customHeight="1">
      <c r="A91" s="17"/>
      <c r="B91" s="16"/>
      <c r="C91" s="16"/>
      <c r="D91" s="2" t="s">
        <v>68</v>
      </c>
      <c r="E91" s="2"/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27</v>
      </c>
      <c r="M91" s="3">
        <v>31</v>
      </c>
      <c r="N91" s="4">
        <f t="shared" si="3"/>
        <v>58</v>
      </c>
    </row>
    <row r="92" spans="1:14" ht="24" customHeight="1">
      <c r="A92" s="19" t="s">
        <v>97</v>
      </c>
      <c r="B92" s="20"/>
      <c r="C92" s="20"/>
      <c r="D92" s="20"/>
      <c r="E92" s="21"/>
      <c r="F92" s="18">
        <f>SUM(F64:F91)</f>
        <v>0</v>
      </c>
      <c r="G92" s="18">
        <f aca="true" t="shared" si="4" ref="G92:N92">SUM(G64:G91)</f>
        <v>2</v>
      </c>
      <c r="H92" s="18">
        <f t="shared" si="4"/>
        <v>7</v>
      </c>
      <c r="I92" s="18">
        <f t="shared" si="4"/>
        <v>73</v>
      </c>
      <c r="J92" s="18">
        <f t="shared" si="4"/>
        <v>889</v>
      </c>
      <c r="K92" s="18">
        <f t="shared" si="4"/>
        <v>994</v>
      </c>
      <c r="L92" s="18">
        <f t="shared" si="4"/>
        <v>947</v>
      </c>
      <c r="M92" s="18">
        <f t="shared" si="4"/>
        <v>904</v>
      </c>
      <c r="N92" s="18">
        <f t="shared" si="4"/>
        <v>3816</v>
      </c>
    </row>
    <row r="93" spans="1:14" ht="23.25">
      <c r="A93" s="12" t="s">
        <v>27</v>
      </c>
      <c r="B93" s="14" t="s">
        <v>1</v>
      </c>
      <c r="C93" s="14" t="s">
        <v>51</v>
      </c>
      <c r="D93" s="2" t="s">
        <v>31</v>
      </c>
      <c r="E93" s="2" t="s">
        <v>32</v>
      </c>
      <c r="F93" s="3">
        <v>0</v>
      </c>
      <c r="G93" s="3">
        <v>0</v>
      </c>
      <c r="H93" s="3">
        <v>0</v>
      </c>
      <c r="I93" s="3">
        <v>2</v>
      </c>
      <c r="J93" s="3">
        <v>6</v>
      </c>
      <c r="K93" s="3">
        <v>0</v>
      </c>
      <c r="L93" s="3">
        <v>0</v>
      </c>
      <c r="M93" s="3">
        <v>0</v>
      </c>
      <c r="N93" s="4">
        <f t="shared" si="3"/>
        <v>8</v>
      </c>
    </row>
    <row r="94" spans="1:14" ht="23.25">
      <c r="A94" s="13"/>
      <c r="B94" s="15"/>
      <c r="C94" s="15"/>
      <c r="D94" s="2" t="s">
        <v>33</v>
      </c>
      <c r="E94" s="2"/>
      <c r="F94" s="3">
        <v>0</v>
      </c>
      <c r="G94" s="3">
        <v>0</v>
      </c>
      <c r="H94" s="3">
        <v>0</v>
      </c>
      <c r="I94" s="3">
        <v>0</v>
      </c>
      <c r="J94" s="3">
        <v>54</v>
      </c>
      <c r="K94" s="3">
        <v>62</v>
      </c>
      <c r="L94" s="3">
        <v>64</v>
      </c>
      <c r="M94" s="3">
        <v>59</v>
      </c>
      <c r="N94" s="4">
        <f t="shared" si="3"/>
        <v>239</v>
      </c>
    </row>
    <row r="95" spans="1:14" ht="23.25">
      <c r="A95" s="13"/>
      <c r="B95" s="15"/>
      <c r="C95" s="16"/>
      <c r="D95" s="2" t="s">
        <v>64</v>
      </c>
      <c r="E95" s="2"/>
      <c r="F95" s="3">
        <v>0</v>
      </c>
      <c r="G95" s="3">
        <v>0</v>
      </c>
      <c r="H95" s="3">
        <v>0</v>
      </c>
      <c r="I95" s="3">
        <v>0</v>
      </c>
      <c r="J95" s="3">
        <v>25</v>
      </c>
      <c r="K95" s="3">
        <v>16</v>
      </c>
      <c r="L95" s="3">
        <v>18</v>
      </c>
      <c r="M95" s="3">
        <v>31</v>
      </c>
      <c r="N95" s="4">
        <f t="shared" si="3"/>
        <v>90</v>
      </c>
    </row>
    <row r="96" spans="1:14" ht="23.25">
      <c r="A96" s="13"/>
      <c r="B96" s="15"/>
      <c r="C96" s="14" t="s">
        <v>2</v>
      </c>
      <c r="D96" s="14" t="s">
        <v>31</v>
      </c>
      <c r="E96" s="2" t="s">
        <v>33</v>
      </c>
      <c r="F96" s="3">
        <v>0</v>
      </c>
      <c r="G96" s="3">
        <v>0</v>
      </c>
      <c r="H96" s="3">
        <v>0</v>
      </c>
      <c r="I96" s="3">
        <v>3</v>
      </c>
      <c r="J96" s="3">
        <v>0</v>
      </c>
      <c r="K96" s="3">
        <v>0</v>
      </c>
      <c r="L96" s="3">
        <v>0</v>
      </c>
      <c r="M96" s="3">
        <v>0</v>
      </c>
      <c r="N96" s="4">
        <f t="shared" si="3"/>
        <v>3</v>
      </c>
    </row>
    <row r="97" spans="1:14" ht="23.25">
      <c r="A97" s="13"/>
      <c r="B97" s="15"/>
      <c r="C97" s="15"/>
      <c r="D97" s="15"/>
      <c r="E97" s="2" t="s">
        <v>63</v>
      </c>
      <c r="F97" s="3">
        <v>0</v>
      </c>
      <c r="G97" s="3">
        <v>0</v>
      </c>
      <c r="H97" s="3">
        <v>0</v>
      </c>
      <c r="I97" s="3">
        <v>0</v>
      </c>
      <c r="J97" s="3">
        <v>62</v>
      </c>
      <c r="K97" s="3">
        <v>62</v>
      </c>
      <c r="L97" s="3">
        <v>73</v>
      </c>
      <c r="M97" s="3">
        <v>84</v>
      </c>
      <c r="N97" s="4">
        <f t="shared" si="3"/>
        <v>281</v>
      </c>
    </row>
    <row r="98" spans="1:14" ht="23.25">
      <c r="A98" s="13"/>
      <c r="B98" s="15"/>
      <c r="C98" s="15"/>
      <c r="D98" s="16"/>
      <c r="E98" s="2" t="s">
        <v>32</v>
      </c>
      <c r="F98" s="3">
        <v>0</v>
      </c>
      <c r="G98" s="3">
        <v>0</v>
      </c>
      <c r="H98" s="3">
        <v>1</v>
      </c>
      <c r="I98" s="3">
        <v>1</v>
      </c>
      <c r="J98" s="3">
        <v>49</v>
      </c>
      <c r="K98" s="3">
        <v>49</v>
      </c>
      <c r="L98" s="3">
        <v>56</v>
      </c>
      <c r="M98" s="3">
        <v>56</v>
      </c>
      <c r="N98" s="4">
        <f t="shared" si="3"/>
        <v>212</v>
      </c>
    </row>
    <row r="99" spans="1:14" ht="23.25">
      <c r="A99" s="13"/>
      <c r="B99" s="15"/>
      <c r="C99" s="15"/>
      <c r="D99" s="2" t="s">
        <v>35</v>
      </c>
      <c r="E99" s="2"/>
      <c r="F99" s="3">
        <v>0</v>
      </c>
      <c r="G99" s="3">
        <v>0</v>
      </c>
      <c r="H99" s="3">
        <v>0</v>
      </c>
      <c r="I99" s="3">
        <v>0</v>
      </c>
      <c r="J99" s="3">
        <v>69</v>
      </c>
      <c r="K99" s="3">
        <v>70</v>
      </c>
      <c r="L99" s="3">
        <v>75</v>
      </c>
      <c r="M99" s="3">
        <v>86</v>
      </c>
      <c r="N99" s="4">
        <f t="shared" si="3"/>
        <v>300</v>
      </c>
    </row>
    <row r="100" spans="1:14" ht="23.25">
      <c r="A100" s="13"/>
      <c r="B100" s="15"/>
      <c r="C100" s="15"/>
      <c r="D100" s="2" t="s">
        <v>36</v>
      </c>
      <c r="E100" s="2"/>
      <c r="F100" s="3">
        <v>0</v>
      </c>
      <c r="G100" s="3">
        <v>0</v>
      </c>
      <c r="H100" s="3">
        <v>1</v>
      </c>
      <c r="I100" s="3">
        <v>1</v>
      </c>
      <c r="J100" s="3">
        <v>22</v>
      </c>
      <c r="K100" s="3">
        <v>31</v>
      </c>
      <c r="L100" s="3">
        <v>15</v>
      </c>
      <c r="M100" s="3">
        <v>64</v>
      </c>
      <c r="N100" s="4">
        <f t="shared" si="3"/>
        <v>134</v>
      </c>
    </row>
    <row r="101" spans="1:14" ht="23.25">
      <c r="A101" s="13"/>
      <c r="B101" s="15"/>
      <c r="C101" s="15"/>
      <c r="D101" s="14" t="s">
        <v>28</v>
      </c>
      <c r="E101" s="2" t="s">
        <v>85</v>
      </c>
      <c r="F101" s="3">
        <v>0</v>
      </c>
      <c r="G101" s="3">
        <v>0</v>
      </c>
      <c r="H101" s="3">
        <v>0</v>
      </c>
      <c r="I101" s="3">
        <v>1</v>
      </c>
      <c r="J101" s="3">
        <v>15</v>
      </c>
      <c r="K101" s="3">
        <v>8</v>
      </c>
      <c r="L101" s="3">
        <v>7</v>
      </c>
      <c r="M101" s="3">
        <v>0</v>
      </c>
      <c r="N101" s="4">
        <f t="shared" si="3"/>
        <v>31</v>
      </c>
    </row>
    <row r="102" spans="1:14" ht="23.25">
      <c r="A102" s="13"/>
      <c r="B102" s="15"/>
      <c r="C102" s="15"/>
      <c r="D102" s="15"/>
      <c r="E102" s="2" t="s">
        <v>29</v>
      </c>
      <c r="F102" s="3">
        <v>0</v>
      </c>
      <c r="G102" s="3">
        <v>0</v>
      </c>
      <c r="H102" s="3">
        <v>0</v>
      </c>
      <c r="I102" s="3">
        <v>0</v>
      </c>
      <c r="J102" s="3">
        <v>12</v>
      </c>
      <c r="K102" s="3">
        <v>17</v>
      </c>
      <c r="L102" s="3">
        <v>15</v>
      </c>
      <c r="M102" s="3">
        <v>0</v>
      </c>
      <c r="N102" s="4">
        <f t="shared" si="3"/>
        <v>44</v>
      </c>
    </row>
    <row r="103" spans="1:14" ht="23.25">
      <c r="A103" s="13"/>
      <c r="B103" s="15"/>
      <c r="C103" s="15"/>
      <c r="D103" s="15"/>
      <c r="E103" s="2" t="s">
        <v>30</v>
      </c>
      <c r="F103" s="3">
        <v>0</v>
      </c>
      <c r="G103" s="3">
        <v>0</v>
      </c>
      <c r="H103" s="3">
        <v>0</v>
      </c>
      <c r="I103" s="3">
        <v>0</v>
      </c>
      <c r="J103" s="3">
        <v>16</v>
      </c>
      <c r="K103" s="3">
        <v>18</v>
      </c>
      <c r="L103" s="3">
        <v>17</v>
      </c>
      <c r="M103" s="3">
        <v>0</v>
      </c>
      <c r="N103" s="4">
        <f t="shared" si="3"/>
        <v>51</v>
      </c>
    </row>
    <row r="104" spans="1:14" ht="23.25">
      <c r="A104" s="13"/>
      <c r="B104" s="15"/>
      <c r="C104" s="15"/>
      <c r="D104" s="15"/>
      <c r="E104" s="2" t="s">
        <v>89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5</v>
      </c>
      <c r="L104" s="3">
        <v>0</v>
      </c>
      <c r="M104" s="3">
        <v>0</v>
      </c>
      <c r="N104" s="4">
        <f t="shared" si="3"/>
        <v>5</v>
      </c>
    </row>
    <row r="105" spans="1:14" ht="23.25">
      <c r="A105" s="13"/>
      <c r="B105" s="15"/>
      <c r="C105" s="15"/>
      <c r="D105" s="16"/>
      <c r="E105" s="2"/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59</v>
      </c>
      <c r="N105" s="4">
        <f t="shared" si="3"/>
        <v>59</v>
      </c>
    </row>
    <row r="106" spans="1:14" ht="23.25">
      <c r="A106" s="13"/>
      <c r="B106" s="15"/>
      <c r="C106" s="15"/>
      <c r="D106" s="2" t="s">
        <v>33</v>
      </c>
      <c r="E106" s="2"/>
      <c r="F106" s="3">
        <v>0</v>
      </c>
      <c r="G106" s="3">
        <v>0</v>
      </c>
      <c r="H106" s="3">
        <v>0</v>
      </c>
      <c r="I106" s="3">
        <v>0</v>
      </c>
      <c r="J106" s="3">
        <v>113</v>
      </c>
      <c r="K106" s="3">
        <v>116</v>
      </c>
      <c r="L106" s="3">
        <v>139</v>
      </c>
      <c r="M106" s="3">
        <v>173</v>
      </c>
      <c r="N106" s="4">
        <f t="shared" si="3"/>
        <v>541</v>
      </c>
    </row>
    <row r="107" spans="1:14" ht="23.25">
      <c r="A107" s="13"/>
      <c r="B107" s="15"/>
      <c r="C107" s="15"/>
      <c r="D107" s="2" t="s">
        <v>34</v>
      </c>
      <c r="E107" s="2"/>
      <c r="F107" s="3">
        <v>0</v>
      </c>
      <c r="G107" s="3">
        <v>0</v>
      </c>
      <c r="H107" s="3">
        <v>0</v>
      </c>
      <c r="I107" s="3">
        <v>0</v>
      </c>
      <c r="J107" s="3">
        <v>51</v>
      </c>
      <c r="K107" s="3">
        <v>65</v>
      </c>
      <c r="L107" s="3">
        <v>78</v>
      </c>
      <c r="M107" s="3">
        <v>77</v>
      </c>
      <c r="N107" s="4">
        <f t="shared" si="3"/>
        <v>271</v>
      </c>
    </row>
    <row r="108" spans="1:14" ht="23.25">
      <c r="A108" s="13"/>
      <c r="B108" s="15"/>
      <c r="C108" s="15"/>
      <c r="D108" s="2" t="s">
        <v>64</v>
      </c>
      <c r="E108" s="2"/>
      <c r="F108" s="3">
        <v>0</v>
      </c>
      <c r="G108" s="3">
        <v>0</v>
      </c>
      <c r="H108" s="3">
        <v>0</v>
      </c>
      <c r="I108" s="3">
        <v>0</v>
      </c>
      <c r="J108" s="3">
        <v>58</v>
      </c>
      <c r="K108" s="3">
        <v>40</v>
      </c>
      <c r="L108" s="3">
        <v>76</v>
      </c>
      <c r="M108" s="3">
        <v>99</v>
      </c>
      <c r="N108" s="4">
        <f t="shared" si="3"/>
        <v>273</v>
      </c>
    </row>
    <row r="109" spans="1:14" ht="23.25">
      <c r="A109" s="17"/>
      <c r="B109" s="16"/>
      <c r="C109" s="16"/>
      <c r="D109" s="2" t="s">
        <v>86</v>
      </c>
      <c r="E109" s="2"/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20</v>
      </c>
      <c r="N109" s="4">
        <f t="shared" si="3"/>
        <v>20</v>
      </c>
    </row>
    <row r="110" spans="1:14" ht="23.25">
      <c r="A110" s="19" t="s">
        <v>98</v>
      </c>
      <c r="B110" s="20"/>
      <c r="C110" s="20"/>
      <c r="D110" s="20"/>
      <c r="E110" s="21"/>
      <c r="F110" s="18">
        <f>SUM(F93:F109)</f>
        <v>0</v>
      </c>
      <c r="G110" s="18">
        <f aca="true" t="shared" si="5" ref="G110:N110">SUM(G93:G109)</f>
        <v>0</v>
      </c>
      <c r="H110" s="18">
        <f t="shared" si="5"/>
        <v>2</v>
      </c>
      <c r="I110" s="18">
        <f t="shared" si="5"/>
        <v>8</v>
      </c>
      <c r="J110" s="18">
        <f t="shared" si="5"/>
        <v>552</v>
      </c>
      <c r="K110" s="18">
        <f t="shared" si="5"/>
        <v>559</v>
      </c>
      <c r="L110" s="18">
        <f t="shared" si="5"/>
        <v>633</v>
      </c>
      <c r="M110" s="18">
        <f t="shared" si="5"/>
        <v>808</v>
      </c>
      <c r="N110" s="18">
        <f t="shared" si="5"/>
        <v>2562</v>
      </c>
    </row>
    <row r="111" spans="1:14" ht="23.25">
      <c r="A111" s="12" t="s">
        <v>37</v>
      </c>
      <c r="B111" s="14" t="s">
        <v>1</v>
      </c>
      <c r="C111" s="2" t="s">
        <v>51</v>
      </c>
      <c r="D111" s="2" t="s">
        <v>44</v>
      </c>
      <c r="E111" s="2"/>
      <c r="F111" s="3">
        <v>0</v>
      </c>
      <c r="G111" s="3">
        <v>0</v>
      </c>
      <c r="H111" s="3">
        <v>0</v>
      </c>
      <c r="I111" s="3">
        <v>0</v>
      </c>
      <c r="J111" s="3">
        <v>1</v>
      </c>
      <c r="K111" s="3">
        <v>28</v>
      </c>
      <c r="L111" s="3">
        <v>20</v>
      </c>
      <c r="M111" s="3">
        <v>41</v>
      </c>
      <c r="N111" s="4">
        <f t="shared" si="3"/>
        <v>90</v>
      </c>
    </row>
    <row r="112" spans="1:14" ht="23.25">
      <c r="A112" s="13"/>
      <c r="B112" s="15"/>
      <c r="C112" s="14" t="s">
        <v>2</v>
      </c>
      <c r="D112" s="14" t="s">
        <v>38</v>
      </c>
      <c r="E112" s="2" t="s">
        <v>39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11</v>
      </c>
      <c r="M112" s="3">
        <v>17</v>
      </c>
      <c r="N112" s="4">
        <f t="shared" si="3"/>
        <v>28</v>
      </c>
    </row>
    <row r="113" spans="1:14" ht="23.25">
      <c r="A113" s="13"/>
      <c r="B113" s="15"/>
      <c r="C113" s="15"/>
      <c r="D113" s="15"/>
      <c r="E113" s="2" t="s">
        <v>73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7</v>
      </c>
      <c r="M113" s="3">
        <v>8</v>
      </c>
      <c r="N113" s="4">
        <f t="shared" si="3"/>
        <v>15</v>
      </c>
    </row>
    <row r="114" spans="1:14" ht="23.25">
      <c r="A114" s="13"/>
      <c r="B114" s="15"/>
      <c r="C114" s="15"/>
      <c r="D114" s="16"/>
      <c r="E114" s="2"/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19</v>
      </c>
      <c r="L114" s="3">
        <v>0</v>
      </c>
      <c r="M114" s="3">
        <v>0</v>
      </c>
      <c r="N114" s="4">
        <f t="shared" si="3"/>
        <v>19</v>
      </c>
    </row>
    <row r="115" spans="1:14" ht="23.25">
      <c r="A115" s="13"/>
      <c r="B115" s="15"/>
      <c r="C115" s="15"/>
      <c r="D115" s="2" t="s">
        <v>40</v>
      </c>
      <c r="E115" s="2"/>
      <c r="F115" s="3">
        <v>0</v>
      </c>
      <c r="G115" s="3">
        <v>0</v>
      </c>
      <c r="H115" s="3">
        <v>0</v>
      </c>
      <c r="I115" s="3">
        <v>0</v>
      </c>
      <c r="J115" s="3">
        <v>8</v>
      </c>
      <c r="K115" s="3">
        <v>18</v>
      </c>
      <c r="L115" s="3">
        <v>14</v>
      </c>
      <c r="M115" s="3">
        <v>15</v>
      </c>
      <c r="N115" s="4">
        <f t="shared" si="3"/>
        <v>55</v>
      </c>
    </row>
    <row r="116" spans="1:14" ht="23.25">
      <c r="A116" s="13"/>
      <c r="B116" s="15"/>
      <c r="C116" s="15"/>
      <c r="D116" s="2" t="s">
        <v>70</v>
      </c>
      <c r="E116" s="2"/>
      <c r="F116" s="3">
        <v>0</v>
      </c>
      <c r="G116" s="3">
        <v>0</v>
      </c>
      <c r="H116" s="3">
        <v>0</v>
      </c>
      <c r="I116" s="3">
        <v>1</v>
      </c>
      <c r="J116" s="3">
        <v>41</v>
      </c>
      <c r="K116" s="3">
        <v>38</v>
      </c>
      <c r="L116" s="3">
        <v>35</v>
      </c>
      <c r="M116" s="3">
        <v>41</v>
      </c>
      <c r="N116" s="4">
        <f t="shared" si="3"/>
        <v>156</v>
      </c>
    </row>
    <row r="117" spans="1:14" ht="23.25">
      <c r="A117" s="13"/>
      <c r="B117" s="15"/>
      <c r="C117" s="15"/>
      <c r="D117" s="2" t="s">
        <v>41</v>
      </c>
      <c r="E117" s="2"/>
      <c r="F117" s="3">
        <v>0</v>
      </c>
      <c r="G117" s="3">
        <v>2</v>
      </c>
      <c r="H117" s="3">
        <v>1</v>
      </c>
      <c r="I117" s="3">
        <v>6</v>
      </c>
      <c r="J117" s="3">
        <v>29</v>
      </c>
      <c r="K117" s="3">
        <v>24</v>
      </c>
      <c r="L117" s="3">
        <v>28</v>
      </c>
      <c r="M117" s="3">
        <v>29</v>
      </c>
      <c r="N117" s="4">
        <f t="shared" si="3"/>
        <v>119</v>
      </c>
    </row>
    <row r="118" spans="1:14" ht="23.25">
      <c r="A118" s="13"/>
      <c r="B118" s="15"/>
      <c r="C118" s="15"/>
      <c r="D118" s="2" t="s">
        <v>6</v>
      </c>
      <c r="E118" s="2"/>
      <c r="F118" s="3">
        <v>0</v>
      </c>
      <c r="G118" s="3">
        <v>0</v>
      </c>
      <c r="H118" s="3">
        <v>1</v>
      </c>
      <c r="I118" s="3">
        <v>0</v>
      </c>
      <c r="J118" s="3">
        <v>0</v>
      </c>
      <c r="K118" s="3">
        <v>18</v>
      </c>
      <c r="L118" s="3">
        <v>21</v>
      </c>
      <c r="M118" s="3">
        <v>25</v>
      </c>
      <c r="N118" s="4">
        <f t="shared" si="3"/>
        <v>65</v>
      </c>
    </row>
    <row r="119" spans="1:14" ht="23.25">
      <c r="A119" s="13"/>
      <c r="B119" s="15"/>
      <c r="C119" s="15"/>
      <c r="D119" s="2" t="s">
        <v>42</v>
      </c>
      <c r="E119" s="2"/>
      <c r="F119" s="3">
        <v>1</v>
      </c>
      <c r="G119" s="3">
        <v>1</v>
      </c>
      <c r="H119" s="3">
        <v>2</v>
      </c>
      <c r="I119" s="3">
        <v>4</v>
      </c>
      <c r="J119" s="3">
        <v>22</v>
      </c>
      <c r="K119" s="3">
        <v>33</v>
      </c>
      <c r="L119" s="3">
        <v>34</v>
      </c>
      <c r="M119" s="3">
        <v>43</v>
      </c>
      <c r="N119" s="4">
        <f t="shared" si="3"/>
        <v>140</v>
      </c>
    </row>
    <row r="120" spans="1:14" ht="23.25">
      <c r="A120" s="13"/>
      <c r="B120" s="15"/>
      <c r="C120" s="15"/>
      <c r="D120" s="2" t="s">
        <v>9</v>
      </c>
      <c r="E120" s="2"/>
      <c r="F120" s="3">
        <v>0</v>
      </c>
      <c r="G120" s="3">
        <v>0</v>
      </c>
      <c r="H120" s="3">
        <v>0</v>
      </c>
      <c r="I120" s="3">
        <v>7</v>
      </c>
      <c r="J120" s="3">
        <v>4</v>
      </c>
      <c r="K120" s="3">
        <v>9</v>
      </c>
      <c r="L120" s="3">
        <v>0</v>
      </c>
      <c r="M120" s="3">
        <v>6</v>
      </c>
      <c r="N120" s="4">
        <f t="shared" si="3"/>
        <v>26</v>
      </c>
    </row>
    <row r="121" spans="1:14" ht="23.25">
      <c r="A121" s="13"/>
      <c r="B121" s="15"/>
      <c r="C121" s="15"/>
      <c r="D121" s="2" t="s">
        <v>81</v>
      </c>
      <c r="E121" s="2"/>
      <c r="F121" s="3">
        <v>0</v>
      </c>
      <c r="G121" s="3">
        <v>0</v>
      </c>
      <c r="H121" s="3">
        <v>1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4">
        <f t="shared" si="3"/>
        <v>1</v>
      </c>
    </row>
    <row r="122" spans="1:14" ht="23.25">
      <c r="A122" s="13"/>
      <c r="B122" s="15"/>
      <c r="C122" s="15"/>
      <c r="D122" s="2" t="s">
        <v>43</v>
      </c>
      <c r="E122" s="2"/>
      <c r="F122" s="3">
        <v>0</v>
      </c>
      <c r="G122" s="3">
        <v>0</v>
      </c>
      <c r="H122" s="3">
        <v>0</v>
      </c>
      <c r="I122" s="3">
        <v>1</v>
      </c>
      <c r="J122" s="3">
        <v>17</v>
      </c>
      <c r="K122" s="3">
        <v>24</v>
      </c>
      <c r="L122" s="3">
        <v>21</v>
      </c>
      <c r="M122" s="3">
        <v>23</v>
      </c>
      <c r="N122" s="4">
        <f t="shared" si="3"/>
        <v>86</v>
      </c>
    </row>
    <row r="123" spans="1:14" ht="23.25">
      <c r="A123" s="13"/>
      <c r="B123" s="15"/>
      <c r="C123" s="15"/>
      <c r="D123" s="2" t="s">
        <v>44</v>
      </c>
      <c r="E123" s="2"/>
      <c r="F123" s="3">
        <v>0</v>
      </c>
      <c r="G123" s="3">
        <v>0</v>
      </c>
      <c r="H123" s="3">
        <v>0</v>
      </c>
      <c r="I123" s="3">
        <v>3</v>
      </c>
      <c r="J123" s="3">
        <v>78</v>
      </c>
      <c r="K123" s="3">
        <v>55</v>
      </c>
      <c r="L123" s="3">
        <v>68</v>
      </c>
      <c r="M123" s="3">
        <v>61</v>
      </c>
      <c r="N123" s="4">
        <f t="shared" si="3"/>
        <v>265</v>
      </c>
    </row>
    <row r="124" spans="1:14" ht="23.25">
      <c r="A124" s="13"/>
      <c r="B124" s="15"/>
      <c r="C124" s="15"/>
      <c r="D124" s="2" t="s">
        <v>77</v>
      </c>
      <c r="E124" s="2"/>
      <c r="F124" s="3">
        <v>0</v>
      </c>
      <c r="G124" s="3">
        <v>0</v>
      </c>
      <c r="H124" s="3">
        <v>0</v>
      </c>
      <c r="I124" s="3">
        <v>0</v>
      </c>
      <c r="J124" s="3">
        <v>2</v>
      </c>
      <c r="K124" s="3">
        <v>5</v>
      </c>
      <c r="L124" s="3">
        <v>8</v>
      </c>
      <c r="M124" s="3">
        <v>15</v>
      </c>
      <c r="N124" s="4">
        <f t="shared" si="3"/>
        <v>30</v>
      </c>
    </row>
    <row r="125" spans="1:14" ht="23.25">
      <c r="A125" s="13"/>
      <c r="B125" s="16"/>
      <c r="C125" s="16"/>
      <c r="D125" s="2" t="s">
        <v>74</v>
      </c>
      <c r="E125" s="2"/>
      <c r="F125" s="3">
        <v>0</v>
      </c>
      <c r="G125" s="3">
        <v>0</v>
      </c>
      <c r="H125" s="3">
        <v>0</v>
      </c>
      <c r="I125" s="3">
        <v>0</v>
      </c>
      <c r="J125" s="3">
        <v>13</v>
      </c>
      <c r="K125" s="3">
        <v>25</v>
      </c>
      <c r="L125" s="3">
        <v>19</v>
      </c>
      <c r="M125" s="3">
        <v>23</v>
      </c>
      <c r="N125" s="4">
        <f t="shared" si="3"/>
        <v>80</v>
      </c>
    </row>
    <row r="126" spans="1:14" ht="23.25">
      <c r="A126" s="13"/>
      <c r="B126" s="14" t="s">
        <v>60</v>
      </c>
      <c r="C126" s="2" t="s">
        <v>2</v>
      </c>
      <c r="D126" s="2" t="s">
        <v>92</v>
      </c>
      <c r="E126" s="2"/>
      <c r="F126" s="3">
        <v>0</v>
      </c>
      <c r="G126" s="3">
        <v>0</v>
      </c>
      <c r="H126" s="3">
        <v>0</v>
      </c>
      <c r="I126" s="3">
        <v>1</v>
      </c>
      <c r="J126" s="3">
        <v>0</v>
      </c>
      <c r="K126" s="3">
        <v>0</v>
      </c>
      <c r="L126" s="3">
        <v>0</v>
      </c>
      <c r="M126" s="3">
        <v>0</v>
      </c>
      <c r="N126" s="4">
        <f t="shared" si="3"/>
        <v>1</v>
      </c>
    </row>
    <row r="127" spans="1:14" ht="23.25">
      <c r="A127" s="17"/>
      <c r="B127" s="16"/>
      <c r="C127" s="2" t="s">
        <v>60</v>
      </c>
      <c r="D127" s="2" t="s">
        <v>92</v>
      </c>
      <c r="E127" s="2"/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1</v>
      </c>
      <c r="L127" s="3">
        <v>0</v>
      </c>
      <c r="M127" s="3">
        <v>0</v>
      </c>
      <c r="N127" s="4">
        <f t="shared" si="3"/>
        <v>1</v>
      </c>
    </row>
    <row r="128" spans="1:14" ht="23.25">
      <c r="A128" s="19" t="s">
        <v>99</v>
      </c>
      <c r="B128" s="20"/>
      <c r="C128" s="20"/>
      <c r="D128" s="20"/>
      <c r="E128" s="21"/>
      <c r="F128" s="18">
        <f>SUM(F111:F127)</f>
        <v>1</v>
      </c>
      <c r="G128" s="18">
        <f aca="true" t="shared" si="6" ref="G128:N128">SUM(G111:G127)</f>
        <v>3</v>
      </c>
      <c r="H128" s="18">
        <f t="shared" si="6"/>
        <v>5</v>
      </c>
      <c r="I128" s="18">
        <f t="shared" si="6"/>
        <v>23</v>
      </c>
      <c r="J128" s="18">
        <f t="shared" si="6"/>
        <v>215</v>
      </c>
      <c r="K128" s="18">
        <f t="shared" si="6"/>
        <v>297</v>
      </c>
      <c r="L128" s="18">
        <f t="shared" si="6"/>
        <v>286</v>
      </c>
      <c r="M128" s="18">
        <f t="shared" si="6"/>
        <v>347</v>
      </c>
      <c r="N128" s="18">
        <f t="shared" si="6"/>
        <v>1177</v>
      </c>
    </row>
    <row r="129" spans="1:14" ht="23.25">
      <c r="A129" s="22" t="s">
        <v>107</v>
      </c>
      <c r="B129" s="22"/>
      <c r="C129" s="22"/>
      <c r="D129" s="22"/>
      <c r="E129" s="22"/>
      <c r="F129" s="24">
        <f>SUM(F35,F63,F92,F110,F128)</f>
        <v>2</v>
      </c>
      <c r="G129" s="24">
        <f aca="true" t="shared" si="7" ref="G129:N129">SUM(G35,G63,G92,G110,G128)</f>
        <v>13</v>
      </c>
      <c r="H129" s="24">
        <f t="shared" si="7"/>
        <v>60</v>
      </c>
      <c r="I129" s="24">
        <f t="shared" si="7"/>
        <v>589</v>
      </c>
      <c r="J129" s="24">
        <f t="shared" si="7"/>
        <v>2169</v>
      </c>
      <c r="K129" s="24">
        <f t="shared" si="7"/>
        <v>2603</v>
      </c>
      <c r="L129" s="24">
        <f t="shared" si="7"/>
        <v>2494</v>
      </c>
      <c r="M129" s="24">
        <f t="shared" si="7"/>
        <v>2964</v>
      </c>
      <c r="N129" s="24">
        <f t="shared" si="7"/>
        <v>10894</v>
      </c>
    </row>
  </sheetData>
  <sheetProtection/>
  <mergeCells count="56">
    <mergeCell ref="A128:E128"/>
    <mergeCell ref="A129:E129"/>
    <mergeCell ref="A3:N3"/>
    <mergeCell ref="A2:N2"/>
    <mergeCell ref="A1:N1"/>
    <mergeCell ref="D75:D81"/>
    <mergeCell ref="D96:D98"/>
    <mergeCell ref="D101:D105"/>
    <mergeCell ref="D112:D114"/>
    <mergeCell ref="N5:N6"/>
    <mergeCell ref="A35:E35"/>
    <mergeCell ref="A63:E63"/>
    <mergeCell ref="A92:E92"/>
    <mergeCell ref="A110:E110"/>
    <mergeCell ref="D40:D44"/>
    <mergeCell ref="D47:D50"/>
    <mergeCell ref="D52:D55"/>
    <mergeCell ref="D56:D61"/>
    <mergeCell ref="D64:D66"/>
    <mergeCell ref="C70:C71"/>
    <mergeCell ref="B64:B91"/>
    <mergeCell ref="C64:C69"/>
    <mergeCell ref="C56:C61"/>
    <mergeCell ref="B52:B61"/>
    <mergeCell ref="C52:C55"/>
    <mergeCell ref="C112:C125"/>
    <mergeCell ref="C96:C109"/>
    <mergeCell ref="B93:B109"/>
    <mergeCell ref="C93:C95"/>
    <mergeCell ref="C73:C91"/>
    <mergeCell ref="A64:A91"/>
    <mergeCell ref="A93:A109"/>
    <mergeCell ref="A111:A127"/>
    <mergeCell ref="B126:B127"/>
    <mergeCell ref="B111:B125"/>
    <mergeCell ref="E5:E6"/>
    <mergeCell ref="F5:M5"/>
    <mergeCell ref="A7:A34"/>
    <mergeCell ref="A36:A62"/>
    <mergeCell ref="C40:C51"/>
    <mergeCell ref="B36:B51"/>
    <mergeCell ref="C36:C39"/>
    <mergeCell ref="C33:C34"/>
    <mergeCell ref="B33:B34"/>
    <mergeCell ref="B25:B32"/>
    <mergeCell ref="C27:C32"/>
    <mergeCell ref="C25:C26"/>
    <mergeCell ref="C16:C24"/>
    <mergeCell ref="B16:B24"/>
    <mergeCell ref="C8:C15"/>
    <mergeCell ref="B8:B15"/>
    <mergeCell ref="D5:D6"/>
    <mergeCell ref="C5:C6"/>
    <mergeCell ref="B5:B6"/>
    <mergeCell ref="A5:A6"/>
    <mergeCell ref="D36:D38"/>
  </mergeCells>
  <printOptions horizontalCentered="1"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0" r:id="rId1"/>
  <headerFooter>
    <oddHeader>&amp;R&amp;P/&amp;N</oddHeader>
    <oddFooter>&amp;Rข้อมูล ณ. วันที่ 11/05/2559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CService1</dc:creator>
  <cp:keywords/>
  <dc:description/>
  <cp:lastModifiedBy>CService1</cp:lastModifiedBy>
  <cp:lastPrinted>2016-05-11T07:17:30Z</cp:lastPrinted>
  <dcterms:created xsi:type="dcterms:W3CDTF">2016-05-11T07:21:16Z</dcterms:created>
  <dcterms:modified xsi:type="dcterms:W3CDTF">2016-05-11T07:21:17Z</dcterms:modified>
  <cp:category/>
  <cp:version/>
  <cp:contentType/>
  <cp:contentStatus/>
</cp:coreProperties>
</file>